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20" tabRatio="656" firstSheet="2"/>
  </bookViews>
  <sheets>
    <sheet name="высокие НОО" sheetId="1" r:id="rId1"/>
    <sheet name="высокие ООО" sheetId="3" r:id="rId2"/>
    <sheet name="низкие НОО" sheetId="2" r:id="rId3"/>
    <sheet name="низкие ООО" sheetId="4" r:id="rId4"/>
    <sheet name="массовые НОО" sheetId="5" r:id="rId5"/>
    <sheet name="массовые ООО" sheetId="6" r:id="rId6"/>
    <sheet name="метапредмет" sheetId="8" r:id="rId7"/>
    <sheet name="объективность" sheetId="7" r:id="rId8"/>
    <sheet name="АООП" sheetId="9" r:id="rId9"/>
    <sheet name="Ф.грамотность" sheetId="10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I17" i="9" l="1"/>
  <c r="J17" i="9"/>
  <c r="I12" i="9"/>
  <c r="J12" i="9"/>
  <c r="I13" i="9"/>
  <c r="J13" i="9"/>
  <c r="I14" i="9"/>
  <c r="J14" i="9"/>
  <c r="I15" i="9"/>
  <c r="J15" i="9"/>
  <c r="I16" i="9"/>
  <c r="J16" i="9"/>
  <c r="I11" i="9"/>
  <c r="J11" i="9"/>
  <c r="J4" i="9"/>
  <c r="J5" i="9"/>
  <c r="J6" i="9"/>
  <c r="J7" i="9"/>
  <c r="J8" i="9"/>
  <c r="J9" i="9"/>
  <c r="J10" i="9"/>
  <c r="J3" i="9"/>
  <c r="I4" i="9"/>
  <c r="I5" i="9"/>
  <c r="I6" i="9"/>
  <c r="I7" i="9"/>
  <c r="I8" i="9"/>
  <c r="I9" i="9"/>
  <c r="I10" i="9"/>
  <c r="I3" i="9"/>
  <c r="K27" i="2" l="1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K4" i="2"/>
  <c r="J4" i="2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</calcChain>
</file>

<file path=xl/sharedStrings.xml><?xml version="1.0" encoding="utf-8"?>
<sst xmlns="http://schemas.openxmlformats.org/spreadsheetml/2006/main" count="654" uniqueCount="72">
  <si>
    <t>Предмет</t>
  </si>
  <si>
    <t>Класс</t>
  </si>
  <si>
    <t xml:space="preserve">Группы участников
</t>
  </si>
  <si>
    <t>Кол-во ОО</t>
  </si>
  <si>
    <t>Кол-во участников</t>
  </si>
  <si>
    <t>Уровень успеваемости, %</t>
  </si>
  <si>
    <t>Уровень качества знаний, %</t>
  </si>
  <si>
    <t>русский язык</t>
  </si>
  <si>
    <t>Белгородская обл.</t>
  </si>
  <si>
    <t>Алексеевский городской округ</t>
  </si>
  <si>
    <t>г. Белгород</t>
  </si>
  <si>
    <t>Белгородская область (региональное подчинение)</t>
  </si>
  <si>
    <t>Белгородский район</t>
  </si>
  <si>
    <t>Борисовский район</t>
  </si>
  <si>
    <t>Валуйский городской округ</t>
  </si>
  <si>
    <t>Вейделевский район</t>
  </si>
  <si>
    <t>Волоконовский район</t>
  </si>
  <si>
    <t>Губкинский городской округ</t>
  </si>
  <si>
    <t>Грайворонский  городской округ</t>
  </si>
  <si>
    <t>Ивнянский район</t>
  </si>
  <si>
    <t>Корочанский район</t>
  </si>
  <si>
    <t>Красненский район</t>
  </si>
  <si>
    <t>Красногвардейский район</t>
  </si>
  <si>
    <t>Краснояружский район</t>
  </si>
  <si>
    <t>Новооскольский  городской округ</t>
  </si>
  <si>
    <t>Прохоровский район</t>
  </si>
  <si>
    <t>Ракитянский район</t>
  </si>
  <si>
    <t>Ровеньский район</t>
  </si>
  <si>
    <t>Старооскольский  городской округ</t>
  </si>
  <si>
    <t>Чернянский район</t>
  </si>
  <si>
    <t>Шебекинский  городской округ</t>
  </si>
  <si>
    <t>Яковлевский городской округ</t>
  </si>
  <si>
    <t>5,6,7,8</t>
  </si>
  <si>
    <t>город Белгород</t>
  </si>
  <si>
    <t>Грайворонский городской округ</t>
  </si>
  <si>
    <t>Новооскольский городской округ</t>
  </si>
  <si>
    <t>Старооскольский городской округ</t>
  </si>
  <si>
    <t>Шебекинский городской округ</t>
  </si>
  <si>
    <t>средний балл</t>
  </si>
  <si>
    <t>Яковлевский район</t>
  </si>
  <si>
    <t>ВПР 2021. Русский язык. Распределение первичных баллов. 
Уровень основного общего образования (5, 6, 7, 8 класс).</t>
  </si>
  <si>
    <t>ВПР 2021. Русский язык. Распределение первичных баллов. 
Уровень начального общего образования (4 класс).</t>
  </si>
  <si>
    <t>ВПР 2021. Русский язык. Статистика по отметкам. 
Уровень основного общего образования (5, 6, 7, 8 классы).</t>
  </si>
  <si>
    <t>ВПР 2021. Русский язык. Статистика по отметкам. 
Уровень начального общего образования (4 класс).</t>
  </si>
  <si>
    <t>ВПР 2021. Русский язык. Достижение планируемых результатов. Уровень начального общего и основного общего образования (4, 5, 6, 7, 8 класс).</t>
  </si>
  <si>
    <t>Среднее значение, %</t>
  </si>
  <si>
    <t>4, 5,6,7,8</t>
  </si>
  <si>
    <t>ВПР 2021. Русский язык. Сравнение отметок с отметками по журналу. Уровень начального общего и основного общего образования (4, 5, 6, 7, 8 класс).</t>
  </si>
  <si>
    <t>Группы участников</t>
  </si>
  <si>
    <t>%</t>
  </si>
  <si>
    <t xml:space="preserve">  Понизили (Отметка &lt; Отметка по журналу) %</t>
  </si>
  <si>
    <t xml:space="preserve">  Подтвердили (Отметка = Отметке по журналу) %</t>
  </si>
  <si>
    <t xml:space="preserve">  Повысили (Отметка &gt; Отметка по журналу) %</t>
  </si>
  <si>
    <t xml:space="preserve">  Всего</t>
  </si>
  <si>
    <t>ГБОУ «Белгородская общеобразовательная школа-интернат №23»</t>
  </si>
  <si>
    <t>математика</t>
  </si>
  <si>
    <t>окружающий мир</t>
  </si>
  <si>
    <t>ГБОУ «Корочанская школа-интернат»</t>
  </si>
  <si>
    <t>ГБОУ «Валуйская общеобразовательная школа-интернат»</t>
  </si>
  <si>
    <t>математика, русский язык, окружающий мир</t>
  </si>
  <si>
    <t>Реализация адаптированных основных общеобразовательных программ: 11/15 (73%)</t>
  </si>
  <si>
    <t>Обеспечение объективности процедур оценки качества образования: 22/22 (100%)</t>
  </si>
  <si>
    <t>Достижение обучающимися метапредметных результатов: 9/22 (41%)</t>
  </si>
  <si>
    <t>Массовые результаты ВПР (предметные результаты, 5,6,7,8 класс): 8/22 (36%)</t>
  </si>
  <si>
    <t>Массовые результаты ВПР (предметные результаты, 4 класс): 6/22 (27%)</t>
  </si>
  <si>
    <t>Низкие результаты ВПР (предметные результаты, 5,6,7,8 класс): 1/22 (-5%)</t>
  </si>
  <si>
    <t>Низкие результаты ВПР (предметные результаты, 4 класс): 0/22 (0%)</t>
  </si>
  <si>
    <t>Высокие результаты ВПР (предметные результаты, 5,6,7,8 класс): 20/22 (91%)</t>
  </si>
  <si>
    <t>Высокие результаты ВПР (предметные результаты, 4 класс): 22/22 (100%)</t>
  </si>
  <si>
    <t>Оценка функциональной грамотности</t>
  </si>
  <si>
    <t>Массовые результаты участия в общероссийских и международных сопоставительных исследованиях (функциональная грамотность) - не участвовали</t>
  </si>
  <si>
    <t>Приложение № 3
к письму ОГБУ "БелРЦОКО"
от 15.12.2021 г. № 644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</si>
</sst>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YS Text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0" fillId="0" borderId="3" xfId="0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2" fontId="0" fillId="0" borderId="3" xfId="0" applyNumberForma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9" fontId="0" fillId="0" borderId="3" xfId="0" applyNumberFormat="1" applyBorder="1"/>
    <xf numFmtId="9" fontId="2" fillId="2" borderId="3" xfId="0" applyNumberFormat="1" applyFont="1" applyFill="1" applyBorder="1"/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vertical="center" wrapText="1"/>
    </xf>
    <xf numFmtId="9" fontId="2" fillId="2" borderId="3" xfId="2" applyFont="1" applyFill="1" applyBorder="1" applyAlignment="1">
      <alignment horizontal="center" vertical="center"/>
    </xf>
    <xf numFmtId="9" fontId="0" fillId="0" borderId="3" xfId="2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22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&#1057;&#1042;&#1054;&#1044;&#1053;&#1067;&#1045;%20&#1044;&#1040;&#1053;&#1053;&#1067;&#1045;%20(&#1042;&#1055;&#1056;%202021)\&#1089;&#1074;&#1086;&#1076;&#1085;&#1099;&#1081;%20&#1056;&#1072;&#1089;&#1087;&#1088;&#1077;&#1076;&#1077;&#1083;&#1077;&#1085;&#1080;&#1077;%20&#1087;&#1077;&#1088;&#1074;&#1080;&#1095;&#1085;&#1099;&#1093;%20&#1073;&#1072;&#1083;&#1083;&#1086;&#1074;%20&#1042;&#1055;&#1056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U9" sqref="U9"/>
    </sheetView>
  </sheetViews>
  <sheetFormatPr defaultRowHeight="15"/>
  <cols>
    <col min="1" max="1" width="14" bestFit="1" customWidth="1"/>
    <col min="2" max="2" width="6" bestFit="1" customWidth="1"/>
    <col min="3" max="3" width="29.42578125" customWidth="1"/>
    <col min="4" max="4" width="15.140625" bestFit="1" customWidth="1"/>
    <col min="5" max="5" width="15.7109375" bestFit="1" customWidth="1"/>
    <col min="6" max="9" width="6.5703125" bestFit="1" customWidth="1"/>
    <col min="10" max="10" width="17" customWidth="1"/>
    <col min="11" max="11" width="17.140625" customWidth="1"/>
  </cols>
  <sheetData>
    <row r="1" spans="1:11" ht="45.75" customHeight="1">
      <c r="J1" s="34" t="s">
        <v>71</v>
      </c>
      <c r="K1" s="35"/>
    </row>
    <row r="2" spans="1:11" ht="18.75">
      <c r="A2" s="33" t="s">
        <v>68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7.5" customHeight="1">
      <c r="A3" s="31" t="s">
        <v>43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21" customFormat="1" ht="30">
      <c r="A4" s="1" t="s">
        <v>0</v>
      </c>
      <c r="B4" s="1" t="s">
        <v>1</v>
      </c>
      <c r="C4" s="1" t="s">
        <v>2</v>
      </c>
      <c r="D4" s="2" t="s">
        <v>3</v>
      </c>
      <c r="E4" s="2" t="s">
        <v>4</v>
      </c>
      <c r="F4" s="2">
        <v>2</v>
      </c>
      <c r="G4" s="2">
        <v>3</v>
      </c>
      <c r="H4" s="2">
        <v>4</v>
      </c>
      <c r="I4" s="2">
        <v>5</v>
      </c>
      <c r="J4" s="1" t="s">
        <v>5</v>
      </c>
      <c r="K4" s="1" t="s">
        <v>6</v>
      </c>
    </row>
    <row r="5" spans="1:11">
      <c r="A5" s="3" t="s">
        <v>7</v>
      </c>
      <c r="B5" s="3">
        <v>4</v>
      </c>
      <c r="C5" s="4" t="s">
        <v>8</v>
      </c>
      <c r="D5" s="3">
        <v>518</v>
      </c>
      <c r="E5" s="3">
        <v>15533</v>
      </c>
      <c r="F5" s="3">
        <v>1.1100000000000001</v>
      </c>
      <c r="G5" s="3">
        <v>24.05</v>
      </c>
      <c r="H5" s="5">
        <v>49.54</v>
      </c>
      <c r="I5" s="5">
        <v>25.31</v>
      </c>
      <c r="J5" s="3">
        <f t="shared" ref="J5:J28" si="0">SUM(G5:I5)</f>
        <v>98.9</v>
      </c>
      <c r="K5" s="9">
        <f t="shared" ref="K5:K27" si="1">SUM(H5:I5)</f>
        <v>74.849999999999994</v>
      </c>
    </row>
    <row r="6" spans="1:11" ht="30">
      <c r="A6" s="3" t="s">
        <v>7</v>
      </c>
      <c r="B6" s="3">
        <v>4</v>
      </c>
      <c r="C6" s="4" t="s">
        <v>9</v>
      </c>
      <c r="D6" s="3">
        <v>31</v>
      </c>
      <c r="E6" s="3">
        <v>664</v>
      </c>
      <c r="F6" s="3">
        <v>0.45</v>
      </c>
      <c r="G6" s="3">
        <v>27.26</v>
      </c>
      <c r="H6" s="5">
        <v>51.96</v>
      </c>
      <c r="I6" s="5">
        <v>20.329999999999998</v>
      </c>
      <c r="J6" s="3">
        <f t="shared" si="0"/>
        <v>99.55</v>
      </c>
      <c r="K6" s="9">
        <f t="shared" si="1"/>
        <v>72.289999999999992</v>
      </c>
    </row>
    <row r="7" spans="1:11">
      <c r="A7" s="3" t="s">
        <v>7</v>
      </c>
      <c r="B7" s="3">
        <v>4</v>
      </c>
      <c r="C7" s="4" t="s">
        <v>10</v>
      </c>
      <c r="D7" s="3">
        <v>48</v>
      </c>
      <c r="E7" s="3">
        <v>3824</v>
      </c>
      <c r="F7" s="3">
        <v>0.78</v>
      </c>
      <c r="G7" s="3">
        <v>19.53</v>
      </c>
      <c r="H7" s="5">
        <v>50.86</v>
      </c>
      <c r="I7" s="5">
        <v>28.82</v>
      </c>
      <c r="J7" s="3">
        <f t="shared" si="0"/>
        <v>99.210000000000008</v>
      </c>
      <c r="K7" s="9">
        <f t="shared" si="1"/>
        <v>79.680000000000007</v>
      </c>
    </row>
    <row r="8" spans="1:11" ht="30">
      <c r="A8" s="3" t="s">
        <v>7</v>
      </c>
      <c r="B8" s="3">
        <v>4</v>
      </c>
      <c r="C8" s="4" t="s">
        <v>11</v>
      </c>
      <c r="D8" s="3">
        <v>2</v>
      </c>
      <c r="E8" s="3">
        <v>30</v>
      </c>
      <c r="F8" s="3">
        <v>6.67</v>
      </c>
      <c r="G8" s="3">
        <v>33.33</v>
      </c>
      <c r="H8" s="5">
        <v>50</v>
      </c>
      <c r="I8" s="5">
        <v>10</v>
      </c>
      <c r="J8" s="3">
        <f t="shared" si="0"/>
        <v>93.33</v>
      </c>
      <c r="K8" s="9">
        <f t="shared" si="1"/>
        <v>60</v>
      </c>
    </row>
    <row r="9" spans="1:11">
      <c r="A9" s="3" t="s">
        <v>7</v>
      </c>
      <c r="B9" s="3">
        <v>4</v>
      </c>
      <c r="C9" s="4" t="s">
        <v>12</v>
      </c>
      <c r="D9" s="3">
        <v>35</v>
      </c>
      <c r="E9" s="3">
        <v>1608</v>
      </c>
      <c r="F9" s="3">
        <v>2.2400000000000002</v>
      </c>
      <c r="G9" s="3">
        <v>24.19</v>
      </c>
      <c r="H9" s="5">
        <v>50.87</v>
      </c>
      <c r="I9" s="5">
        <v>22.7</v>
      </c>
      <c r="J9" s="3">
        <f t="shared" si="0"/>
        <v>97.76</v>
      </c>
      <c r="K9" s="9">
        <f t="shared" si="1"/>
        <v>73.569999999999993</v>
      </c>
    </row>
    <row r="10" spans="1:11">
      <c r="A10" s="3" t="s">
        <v>7</v>
      </c>
      <c r="B10" s="3">
        <v>4</v>
      </c>
      <c r="C10" s="4" t="s">
        <v>13</v>
      </c>
      <c r="D10" s="3">
        <v>12</v>
      </c>
      <c r="E10" s="3">
        <v>229</v>
      </c>
      <c r="F10" s="3">
        <v>1.75</v>
      </c>
      <c r="G10" s="3">
        <v>25.33</v>
      </c>
      <c r="H10" s="5">
        <v>51.53</v>
      </c>
      <c r="I10" s="5">
        <v>21.4</v>
      </c>
      <c r="J10" s="3">
        <f t="shared" si="0"/>
        <v>98.259999999999991</v>
      </c>
      <c r="K10" s="9">
        <f t="shared" si="1"/>
        <v>72.930000000000007</v>
      </c>
    </row>
    <row r="11" spans="1:11">
      <c r="A11" s="3" t="s">
        <v>7</v>
      </c>
      <c r="B11" s="3">
        <v>4</v>
      </c>
      <c r="C11" s="4" t="s">
        <v>14</v>
      </c>
      <c r="D11" s="3">
        <v>31</v>
      </c>
      <c r="E11" s="3">
        <v>604</v>
      </c>
      <c r="F11" s="3">
        <v>0.5</v>
      </c>
      <c r="G11" s="3">
        <v>20.7</v>
      </c>
      <c r="H11" s="5">
        <v>49.17</v>
      </c>
      <c r="I11" s="5">
        <v>29.64</v>
      </c>
      <c r="J11" s="3">
        <f t="shared" si="0"/>
        <v>99.51</v>
      </c>
      <c r="K11" s="9">
        <f t="shared" si="1"/>
        <v>78.81</v>
      </c>
    </row>
    <row r="12" spans="1:11">
      <c r="A12" s="3" t="s">
        <v>7</v>
      </c>
      <c r="B12" s="3">
        <v>4</v>
      </c>
      <c r="C12" s="4" t="s">
        <v>15</v>
      </c>
      <c r="D12" s="3">
        <v>14</v>
      </c>
      <c r="E12" s="3">
        <v>185</v>
      </c>
      <c r="F12" s="3">
        <v>0.54</v>
      </c>
      <c r="G12" s="3">
        <v>20</v>
      </c>
      <c r="H12" s="5">
        <v>54.59</v>
      </c>
      <c r="I12" s="5">
        <v>24.86</v>
      </c>
      <c r="J12" s="3">
        <f t="shared" si="0"/>
        <v>99.45</v>
      </c>
      <c r="K12" s="9">
        <f t="shared" si="1"/>
        <v>79.45</v>
      </c>
    </row>
    <row r="13" spans="1:11">
      <c r="A13" s="3" t="s">
        <v>7</v>
      </c>
      <c r="B13" s="3">
        <v>4</v>
      </c>
      <c r="C13" s="4" t="s">
        <v>16</v>
      </c>
      <c r="D13" s="3">
        <v>16</v>
      </c>
      <c r="E13" s="3">
        <v>258</v>
      </c>
      <c r="F13" s="3">
        <v>1.55</v>
      </c>
      <c r="G13" s="3">
        <v>26.36</v>
      </c>
      <c r="H13" s="5">
        <v>49.61</v>
      </c>
      <c r="I13" s="5">
        <v>22.48</v>
      </c>
      <c r="J13" s="3">
        <f t="shared" si="0"/>
        <v>98.45</v>
      </c>
      <c r="K13" s="9">
        <f t="shared" si="1"/>
        <v>72.09</v>
      </c>
    </row>
    <row r="14" spans="1:11">
      <c r="A14" s="3" t="s">
        <v>7</v>
      </c>
      <c r="B14" s="3">
        <v>4</v>
      </c>
      <c r="C14" s="4" t="s">
        <v>17</v>
      </c>
      <c r="D14" s="3">
        <v>30</v>
      </c>
      <c r="E14" s="3">
        <v>1012</v>
      </c>
      <c r="F14" s="3">
        <v>0.79</v>
      </c>
      <c r="G14" s="3">
        <v>25.89</v>
      </c>
      <c r="H14" s="5">
        <v>52.17</v>
      </c>
      <c r="I14" s="5">
        <v>21.15</v>
      </c>
      <c r="J14" s="3">
        <f t="shared" si="0"/>
        <v>99.210000000000008</v>
      </c>
      <c r="K14" s="9">
        <f t="shared" si="1"/>
        <v>73.319999999999993</v>
      </c>
    </row>
    <row r="15" spans="1:11" ht="30">
      <c r="A15" s="3" t="s">
        <v>7</v>
      </c>
      <c r="B15" s="3">
        <v>4</v>
      </c>
      <c r="C15" s="4" t="s">
        <v>18</v>
      </c>
      <c r="D15" s="3">
        <v>14</v>
      </c>
      <c r="E15" s="3">
        <v>235</v>
      </c>
      <c r="F15" s="3">
        <v>0</v>
      </c>
      <c r="G15" s="3">
        <v>32.340000000000003</v>
      </c>
      <c r="H15" s="5">
        <v>45.11</v>
      </c>
      <c r="I15" s="5">
        <v>22.55</v>
      </c>
      <c r="J15" s="3">
        <f t="shared" si="0"/>
        <v>100</v>
      </c>
      <c r="K15" s="9">
        <f t="shared" si="1"/>
        <v>67.66</v>
      </c>
    </row>
    <row r="16" spans="1:11">
      <c r="A16" s="3" t="s">
        <v>7</v>
      </c>
      <c r="B16" s="3">
        <v>4</v>
      </c>
      <c r="C16" s="4" t="s">
        <v>19</v>
      </c>
      <c r="D16" s="3">
        <v>15</v>
      </c>
      <c r="E16" s="3">
        <v>182</v>
      </c>
      <c r="F16" s="3">
        <v>1.1000000000000001</v>
      </c>
      <c r="G16" s="3">
        <v>37.909999999999997</v>
      </c>
      <c r="H16" s="5">
        <v>43.41</v>
      </c>
      <c r="I16" s="5">
        <v>17.579999999999998</v>
      </c>
      <c r="J16" s="3">
        <f t="shared" si="0"/>
        <v>98.899999999999991</v>
      </c>
      <c r="K16" s="9">
        <f t="shared" si="1"/>
        <v>60.989999999999995</v>
      </c>
    </row>
    <row r="17" spans="1:11">
      <c r="A17" s="3" t="s">
        <v>7</v>
      </c>
      <c r="B17" s="3">
        <v>4</v>
      </c>
      <c r="C17" s="4" t="s">
        <v>20</v>
      </c>
      <c r="D17" s="3">
        <v>22</v>
      </c>
      <c r="E17" s="3">
        <v>359</v>
      </c>
      <c r="F17" s="3">
        <v>1.1100000000000001</v>
      </c>
      <c r="G17" s="3">
        <v>32.590000000000003</v>
      </c>
      <c r="H17" s="5">
        <v>45.96</v>
      </c>
      <c r="I17" s="5">
        <v>20.329999999999998</v>
      </c>
      <c r="J17" s="3">
        <f t="shared" si="0"/>
        <v>98.88000000000001</v>
      </c>
      <c r="K17" s="9">
        <f t="shared" si="1"/>
        <v>66.289999999999992</v>
      </c>
    </row>
    <row r="18" spans="1:11">
      <c r="A18" s="3" t="s">
        <v>7</v>
      </c>
      <c r="B18" s="3">
        <v>4</v>
      </c>
      <c r="C18" s="4" t="s">
        <v>21</v>
      </c>
      <c r="D18" s="3">
        <v>10</v>
      </c>
      <c r="E18" s="3">
        <v>96</v>
      </c>
      <c r="F18" s="3">
        <v>0</v>
      </c>
      <c r="G18" s="3">
        <v>38.54</v>
      </c>
      <c r="H18" s="5">
        <v>41.67</v>
      </c>
      <c r="I18" s="5">
        <v>19.79</v>
      </c>
      <c r="J18" s="3">
        <f t="shared" si="0"/>
        <v>100</v>
      </c>
      <c r="K18" s="9">
        <f t="shared" si="1"/>
        <v>61.46</v>
      </c>
    </row>
    <row r="19" spans="1:11">
      <c r="A19" s="3" t="s">
        <v>7</v>
      </c>
      <c r="B19" s="3">
        <v>4</v>
      </c>
      <c r="C19" s="4" t="s">
        <v>22</v>
      </c>
      <c r="D19" s="3">
        <v>25</v>
      </c>
      <c r="E19" s="3">
        <v>299</v>
      </c>
      <c r="F19" s="3">
        <v>1.67</v>
      </c>
      <c r="G19" s="3">
        <v>31.1</v>
      </c>
      <c r="H19" s="5">
        <v>49.5</v>
      </c>
      <c r="I19" s="5">
        <v>17.73</v>
      </c>
      <c r="J19" s="3">
        <f t="shared" si="0"/>
        <v>98.33</v>
      </c>
      <c r="K19" s="9">
        <f t="shared" si="1"/>
        <v>67.23</v>
      </c>
    </row>
    <row r="20" spans="1:11">
      <c r="A20" s="3" t="s">
        <v>7</v>
      </c>
      <c r="B20" s="3">
        <v>4</v>
      </c>
      <c r="C20" s="4" t="s">
        <v>23</v>
      </c>
      <c r="D20" s="3">
        <v>10</v>
      </c>
      <c r="E20" s="3">
        <v>160</v>
      </c>
      <c r="F20" s="3">
        <v>0.63</v>
      </c>
      <c r="G20" s="3">
        <v>18.75</v>
      </c>
      <c r="H20" s="5">
        <v>42.5</v>
      </c>
      <c r="I20" s="5">
        <v>38.130000000000003</v>
      </c>
      <c r="J20" s="3">
        <f t="shared" si="0"/>
        <v>99.38</v>
      </c>
      <c r="K20" s="9">
        <f t="shared" si="1"/>
        <v>80.63</v>
      </c>
    </row>
    <row r="21" spans="1:11" ht="30">
      <c r="A21" s="3" t="s">
        <v>7</v>
      </c>
      <c r="B21" s="3">
        <v>4</v>
      </c>
      <c r="C21" s="4" t="s">
        <v>24</v>
      </c>
      <c r="D21" s="3">
        <v>20</v>
      </c>
      <c r="E21" s="3">
        <v>337</v>
      </c>
      <c r="F21" s="3">
        <v>0.59</v>
      </c>
      <c r="G21" s="3">
        <v>28.78</v>
      </c>
      <c r="H21" s="5">
        <v>48.07</v>
      </c>
      <c r="I21" s="5">
        <v>22.55</v>
      </c>
      <c r="J21" s="3">
        <f t="shared" si="0"/>
        <v>99.399999999999991</v>
      </c>
      <c r="K21" s="9">
        <f t="shared" si="1"/>
        <v>70.62</v>
      </c>
    </row>
    <row r="22" spans="1:11">
      <c r="A22" s="3" t="s">
        <v>7</v>
      </c>
      <c r="B22" s="3">
        <v>4</v>
      </c>
      <c r="C22" s="4" t="s">
        <v>25</v>
      </c>
      <c r="D22" s="3">
        <v>21</v>
      </c>
      <c r="E22" s="3">
        <v>246</v>
      </c>
      <c r="F22" s="3">
        <v>2.0299999999999998</v>
      </c>
      <c r="G22" s="3">
        <v>34.549999999999997</v>
      </c>
      <c r="H22" s="5">
        <v>47.56</v>
      </c>
      <c r="I22" s="5">
        <v>15.85</v>
      </c>
      <c r="J22" s="3">
        <f t="shared" si="0"/>
        <v>97.96</v>
      </c>
      <c r="K22" s="9">
        <f t="shared" si="1"/>
        <v>63.410000000000004</v>
      </c>
    </row>
    <row r="23" spans="1:11">
      <c r="A23" s="3" t="s">
        <v>7</v>
      </c>
      <c r="B23" s="3">
        <v>4</v>
      </c>
      <c r="C23" s="4" t="s">
        <v>26</v>
      </c>
      <c r="D23" s="3">
        <v>17</v>
      </c>
      <c r="E23" s="3">
        <v>359</v>
      </c>
      <c r="F23" s="3">
        <v>1.95</v>
      </c>
      <c r="G23" s="3">
        <v>28.41</v>
      </c>
      <c r="H23" s="5">
        <v>45.68</v>
      </c>
      <c r="I23" s="5">
        <v>23.96</v>
      </c>
      <c r="J23" s="3">
        <f t="shared" si="0"/>
        <v>98.050000000000011</v>
      </c>
      <c r="K23" s="9">
        <f t="shared" si="1"/>
        <v>69.64</v>
      </c>
    </row>
    <row r="24" spans="1:11">
      <c r="A24" s="3" t="s">
        <v>7</v>
      </c>
      <c r="B24" s="3">
        <v>4</v>
      </c>
      <c r="C24" s="4" t="s">
        <v>27</v>
      </c>
      <c r="D24" s="3">
        <v>19</v>
      </c>
      <c r="E24" s="3">
        <v>223</v>
      </c>
      <c r="F24" s="3">
        <v>2.69</v>
      </c>
      <c r="G24" s="3">
        <v>36.32</v>
      </c>
      <c r="H24" s="5">
        <v>42.15</v>
      </c>
      <c r="I24" s="5">
        <v>18.829999999999998</v>
      </c>
      <c r="J24" s="3">
        <f t="shared" si="0"/>
        <v>97.3</v>
      </c>
      <c r="K24" s="9">
        <f t="shared" si="1"/>
        <v>60.98</v>
      </c>
    </row>
    <row r="25" spans="1:11" ht="30">
      <c r="A25" s="3" t="s">
        <v>7</v>
      </c>
      <c r="B25" s="3">
        <v>4</v>
      </c>
      <c r="C25" s="4" t="s">
        <v>28</v>
      </c>
      <c r="D25" s="3">
        <v>48</v>
      </c>
      <c r="E25" s="3">
        <v>2737</v>
      </c>
      <c r="F25" s="3">
        <v>0.8</v>
      </c>
      <c r="G25" s="3">
        <v>21.37</v>
      </c>
      <c r="H25" s="5">
        <v>49.14</v>
      </c>
      <c r="I25" s="5">
        <v>28.68</v>
      </c>
      <c r="J25" s="3">
        <f t="shared" si="0"/>
        <v>99.19</v>
      </c>
      <c r="K25" s="9">
        <f t="shared" si="1"/>
        <v>77.819999999999993</v>
      </c>
    </row>
    <row r="26" spans="1:11">
      <c r="A26" s="3" t="s">
        <v>7</v>
      </c>
      <c r="B26" s="3">
        <v>4</v>
      </c>
      <c r="C26" s="4" t="s">
        <v>29</v>
      </c>
      <c r="D26" s="3">
        <v>20</v>
      </c>
      <c r="E26" s="3">
        <v>304</v>
      </c>
      <c r="F26" s="3">
        <v>1.32</v>
      </c>
      <c r="G26" s="3">
        <v>32.89</v>
      </c>
      <c r="H26" s="5">
        <v>46.05</v>
      </c>
      <c r="I26" s="5">
        <v>19.739999999999998</v>
      </c>
      <c r="J26" s="3">
        <f t="shared" si="0"/>
        <v>98.679999999999993</v>
      </c>
      <c r="K26" s="9">
        <f t="shared" si="1"/>
        <v>65.789999999999992</v>
      </c>
    </row>
    <row r="27" spans="1:11" ht="30">
      <c r="A27" s="3" t="s">
        <v>7</v>
      </c>
      <c r="B27" s="3">
        <v>4</v>
      </c>
      <c r="C27" s="4" t="s">
        <v>30</v>
      </c>
      <c r="D27" s="3">
        <v>37</v>
      </c>
      <c r="E27" s="3">
        <v>866</v>
      </c>
      <c r="F27" s="3">
        <v>0.81</v>
      </c>
      <c r="G27" s="3">
        <v>19.63</v>
      </c>
      <c r="H27" s="5">
        <v>51.62</v>
      </c>
      <c r="I27" s="5">
        <v>27.94</v>
      </c>
      <c r="J27" s="3">
        <f t="shared" si="0"/>
        <v>99.19</v>
      </c>
      <c r="K27" s="9">
        <f t="shared" si="1"/>
        <v>79.56</v>
      </c>
    </row>
    <row r="28" spans="1:11">
      <c r="A28" s="3" t="s">
        <v>7</v>
      </c>
      <c r="B28" s="3">
        <v>4</v>
      </c>
      <c r="C28" s="4" t="s">
        <v>31</v>
      </c>
      <c r="D28" s="3">
        <v>21</v>
      </c>
      <c r="E28" s="3">
        <v>716</v>
      </c>
      <c r="F28" s="3">
        <v>2.23</v>
      </c>
      <c r="G28" s="3">
        <v>30.17</v>
      </c>
      <c r="H28" s="5">
        <v>45.39</v>
      </c>
      <c r="I28" s="5">
        <v>22.21</v>
      </c>
      <c r="J28" s="3">
        <f t="shared" si="0"/>
        <v>97.77000000000001</v>
      </c>
      <c r="K28" s="9">
        <f>SUM(H28:I28)</f>
        <v>67.599999999999994</v>
      </c>
    </row>
  </sheetData>
  <mergeCells count="3">
    <mergeCell ref="A3:K3"/>
    <mergeCell ref="A2:K2"/>
    <mergeCell ref="J1:K1"/>
  </mergeCells>
  <conditionalFormatting sqref="F5:F28">
    <cfRule type="cellIs" dxfId="21" priority="8" operator="greaterThan">
      <formula>100</formula>
    </cfRule>
  </conditionalFormatting>
  <conditionalFormatting sqref="K5:K28">
    <cfRule type="cellIs" dxfId="20" priority="1" operator="greaterThan">
      <formula>49.99</formula>
    </cfRule>
    <cfRule type="cellIs" dxfId="19" priority="3" operator="greaterThan">
      <formula>"49.99"</formula>
    </cfRule>
    <cfRule type="cellIs" dxfId="18" priority="4" operator="lessThan">
      <formula>50</formula>
    </cfRule>
    <cfRule type="cellIs" dxfId="17" priority="7" operator="lessThan">
      <formula>50</formula>
    </cfRule>
  </conditionalFormatting>
  <conditionalFormatting sqref="J5:J28">
    <cfRule type="cellIs" dxfId="16" priority="5" operator="lessThan">
      <formula>90</formula>
    </cfRule>
    <cfRule type="cellIs" dxfId="15" priority="6" operator="lessThan">
      <formula>90</formula>
    </cfRule>
  </conditionalFormatting>
  <conditionalFormatting sqref="J5:J21">
    <cfRule type="cellIs" dxfId="14" priority="2" operator="lessThan">
      <formula>90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A2" sqref="A2:J2"/>
    </sheetView>
  </sheetViews>
  <sheetFormatPr defaultRowHeight="15"/>
  <sheetData>
    <row r="1" spans="1:10" ht="18.75">
      <c r="A1" s="39" t="s">
        <v>69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9.25" customHeight="1">
      <c r="A2" s="40" t="s">
        <v>70</v>
      </c>
      <c r="B2" s="40"/>
      <c r="C2" s="40"/>
      <c r="D2" s="40"/>
      <c r="E2" s="40"/>
      <c r="F2" s="40"/>
      <c r="G2" s="40"/>
      <c r="H2" s="40"/>
      <c r="I2" s="40"/>
      <c r="J2" s="40"/>
    </row>
  </sheetData>
  <mergeCells count="2">
    <mergeCell ref="A1:J1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sqref="A1:J1"/>
    </sheetView>
  </sheetViews>
  <sheetFormatPr defaultRowHeight="15"/>
  <cols>
    <col min="1" max="1" width="13.85546875" customWidth="1"/>
    <col min="2" max="2" width="6.7109375" bestFit="1" customWidth="1"/>
    <col min="3" max="3" width="49" bestFit="1" customWidth="1"/>
    <col min="9" max="9" width="18.85546875" style="7" customWidth="1"/>
    <col min="10" max="10" width="19.42578125" style="7" customWidth="1"/>
  </cols>
  <sheetData>
    <row r="1" spans="1:10" ht="18.75">
      <c r="A1" s="33" t="s">
        <v>67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39" customHeight="1">
      <c r="A2" s="31" t="s">
        <v>42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45">
      <c r="A3" s="1" t="s">
        <v>0</v>
      </c>
      <c r="B3" s="1" t="s">
        <v>1</v>
      </c>
      <c r="C3" s="1" t="s">
        <v>2</v>
      </c>
      <c r="D3" s="2" t="s">
        <v>4</v>
      </c>
      <c r="E3" s="2">
        <v>2</v>
      </c>
      <c r="F3" s="2">
        <v>3</v>
      </c>
      <c r="G3" s="2">
        <v>4</v>
      </c>
      <c r="H3" s="2">
        <v>5</v>
      </c>
      <c r="I3" s="2" t="s">
        <v>5</v>
      </c>
      <c r="J3" s="1" t="s">
        <v>6</v>
      </c>
    </row>
    <row r="4" spans="1:10">
      <c r="A4" s="6" t="s">
        <v>7</v>
      </c>
      <c r="B4" s="6" t="s">
        <v>32</v>
      </c>
      <c r="C4" s="6" t="s">
        <v>8</v>
      </c>
      <c r="D4" s="6">
        <v>58710</v>
      </c>
      <c r="E4" s="6">
        <v>4.8</v>
      </c>
      <c r="F4" s="6">
        <v>35.880000000000003</v>
      </c>
      <c r="G4" s="6">
        <v>45.29</v>
      </c>
      <c r="H4" s="6">
        <v>14.02</v>
      </c>
      <c r="I4" s="8">
        <v>95.79922398228581</v>
      </c>
      <c r="J4" s="8">
        <v>58.177124510304878</v>
      </c>
    </row>
    <row r="5" spans="1:10">
      <c r="A5" s="6" t="s">
        <v>7</v>
      </c>
      <c r="B5" s="6" t="s">
        <v>32</v>
      </c>
      <c r="C5" s="6" t="s">
        <v>9</v>
      </c>
      <c r="D5" s="6">
        <v>2304</v>
      </c>
      <c r="E5" s="6">
        <v>2.41</v>
      </c>
      <c r="F5" s="6">
        <v>37.06</v>
      </c>
      <c r="G5" s="6">
        <v>45.18</v>
      </c>
      <c r="H5" s="6">
        <v>15.35</v>
      </c>
      <c r="I5" s="8">
        <v>98.306484375000011</v>
      </c>
      <c r="J5" s="8">
        <v>61.544479166666662</v>
      </c>
    </row>
    <row r="6" spans="1:10">
      <c r="A6" s="6" t="s">
        <v>7</v>
      </c>
      <c r="B6" s="6" t="s">
        <v>32</v>
      </c>
      <c r="C6" s="6" t="s">
        <v>33</v>
      </c>
      <c r="D6" s="6">
        <v>13710</v>
      </c>
      <c r="E6" s="6">
        <v>3.49</v>
      </c>
      <c r="F6" s="6">
        <v>33.130000000000003</v>
      </c>
      <c r="G6" s="6">
        <v>46.39</v>
      </c>
      <c r="H6" s="6">
        <v>16.98</v>
      </c>
      <c r="I6" s="8">
        <v>97.140638220277182</v>
      </c>
      <c r="J6" s="8">
        <v>63.091435448577684</v>
      </c>
    </row>
    <row r="7" spans="1:10">
      <c r="A7" s="6" t="s">
        <v>7</v>
      </c>
      <c r="B7" s="6" t="s">
        <v>32</v>
      </c>
      <c r="C7" s="6" t="s">
        <v>11</v>
      </c>
      <c r="D7" s="6">
        <v>308</v>
      </c>
      <c r="E7" s="6">
        <v>5.96</v>
      </c>
      <c r="F7" s="6">
        <v>38.409999999999997</v>
      </c>
      <c r="G7" s="6">
        <v>49.67</v>
      </c>
      <c r="H7" s="6">
        <v>5.96</v>
      </c>
      <c r="I7" s="8">
        <v>94.48061688311688</v>
      </c>
      <c r="J7" s="8">
        <v>52.271980519480522</v>
      </c>
    </row>
    <row r="8" spans="1:10">
      <c r="A8" s="6" t="s">
        <v>7</v>
      </c>
      <c r="B8" s="6" t="s">
        <v>32</v>
      </c>
      <c r="C8" s="6" t="s">
        <v>12</v>
      </c>
      <c r="D8" s="6">
        <v>5916</v>
      </c>
      <c r="E8" s="6">
        <v>9.1999999999999993</v>
      </c>
      <c r="F8" s="6">
        <v>38.270000000000003</v>
      </c>
      <c r="G8" s="6">
        <v>42.48</v>
      </c>
      <c r="H8" s="6">
        <v>10.050000000000001</v>
      </c>
      <c r="I8" s="8">
        <v>90.058644354293435</v>
      </c>
      <c r="J8" s="8">
        <v>51.183372210953351</v>
      </c>
    </row>
    <row r="9" spans="1:10">
      <c r="A9" s="6" t="s">
        <v>7</v>
      </c>
      <c r="B9" s="6" t="s">
        <v>32</v>
      </c>
      <c r="C9" s="6" t="s">
        <v>13</v>
      </c>
      <c r="D9" s="6">
        <v>993</v>
      </c>
      <c r="E9" s="6">
        <v>8.4</v>
      </c>
      <c r="F9" s="6">
        <v>33.19</v>
      </c>
      <c r="G9" s="6">
        <v>42.86</v>
      </c>
      <c r="H9" s="6">
        <v>15.55</v>
      </c>
      <c r="I9" s="8">
        <v>93.655055387713986</v>
      </c>
      <c r="J9" s="8">
        <v>55.690976837865065</v>
      </c>
    </row>
    <row r="10" spans="1:10">
      <c r="A10" s="6" t="s">
        <v>7</v>
      </c>
      <c r="B10" s="6" t="s">
        <v>32</v>
      </c>
      <c r="C10" s="6" t="s">
        <v>14</v>
      </c>
      <c r="D10" s="6">
        <v>2406</v>
      </c>
      <c r="E10" s="6">
        <v>2.3199999999999998</v>
      </c>
      <c r="F10" s="6">
        <v>36.61</v>
      </c>
      <c r="G10" s="6">
        <v>46.43</v>
      </c>
      <c r="H10" s="6">
        <v>14.64</v>
      </c>
      <c r="I10" s="8">
        <v>98.338960931005815</v>
      </c>
      <c r="J10" s="8">
        <v>61.679754779717385</v>
      </c>
    </row>
    <row r="11" spans="1:10">
      <c r="A11" s="6" t="s">
        <v>7</v>
      </c>
      <c r="B11" s="6" t="s">
        <v>32</v>
      </c>
      <c r="C11" s="6" t="s">
        <v>15</v>
      </c>
      <c r="D11" s="6">
        <v>802</v>
      </c>
      <c r="E11" s="6">
        <v>0</v>
      </c>
      <c r="F11" s="6">
        <v>42.86</v>
      </c>
      <c r="G11" s="6">
        <v>43.88</v>
      </c>
      <c r="H11" s="6">
        <v>13.27</v>
      </c>
      <c r="I11" s="8">
        <v>100.00517456359103</v>
      </c>
      <c r="J11" s="8">
        <v>60.976421446384037</v>
      </c>
    </row>
    <row r="12" spans="1:10">
      <c r="A12" s="6" t="s">
        <v>7</v>
      </c>
      <c r="B12" s="6" t="s">
        <v>32</v>
      </c>
      <c r="C12" s="6" t="s">
        <v>16</v>
      </c>
      <c r="D12" s="6">
        <v>1075</v>
      </c>
      <c r="E12" s="6">
        <v>4.67</v>
      </c>
      <c r="F12" s="6">
        <v>42.99</v>
      </c>
      <c r="G12" s="6">
        <v>44.39</v>
      </c>
      <c r="H12" s="6">
        <v>7.94</v>
      </c>
      <c r="I12" s="8">
        <v>96.184130232558147</v>
      </c>
      <c r="J12" s="8">
        <v>48.462716279069767</v>
      </c>
    </row>
    <row r="13" spans="1:10">
      <c r="A13" s="6" t="s">
        <v>7</v>
      </c>
      <c r="B13" s="6" t="s">
        <v>32</v>
      </c>
      <c r="C13" s="6" t="s">
        <v>17</v>
      </c>
      <c r="D13" s="6">
        <v>4076</v>
      </c>
      <c r="E13" s="6">
        <v>4</v>
      </c>
      <c r="F13" s="6">
        <v>37.119999999999997</v>
      </c>
      <c r="G13" s="6">
        <v>46.16</v>
      </c>
      <c r="H13" s="6">
        <v>12.72</v>
      </c>
      <c r="I13" s="8">
        <v>96.29568449460254</v>
      </c>
      <c r="J13" s="8">
        <v>58.512826300294407</v>
      </c>
    </row>
    <row r="14" spans="1:10">
      <c r="A14" s="6" t="s">
        <v>7</v>
      </c>
      <c r="B14" s="6" t="s">
        <v>32</v>
      </c>
      <c r="C14" s="6" t="s">
        <v>34</v>
      </c>
      <c r="D14" s="6">
        <v>879</v>
      </c>
      <c r="E14" s="6">
        <v>1.42</v>
      </c>
      <c r="F14" s="6">
        <v>49.76</v>
      </c>
      <c r="G14" s="6">
        <v>40.28</v>
      </c>
      <c r="H14" s="6">
        <v>8.5299999999999994</v>
      </c>
      <c r="I14" s="8">
        <v>98.745540386803171</v>
      </c>
      <c r="J14" s="8">
        <v>55.743856655290102</v>
      </c>
    </row>
    <row r="15" spans="1:10">
      <c r="A15" s="6" t="s">
        <v>7</v>
      </c>
      <c r="B15" s="6" t="s">
        <v>32</v>
      </c>
      <c r="C15" s="6" t="s">
        <v>19</v>
      </c>
      <c r="D15" s="6">
        <v>802</v>
      </c>
      <c r="E15" s="6">
        <v>5.0599999999999996</v>
      </c>
      <c r="F15" s="6">
        <v>34.270000000000003</v>
      </c>
      <c r="G15" s="6">
        <v>42.7</v>
      </c>
      <c r="H15" s="6">
        <v>17.98</v>
      </c>
      <c r="I15" s="8">
        <v>94.887992518703257</v>
      </c>
      <c r="J15" s="8">
        <v>51.871645885286782</v>
      </c>
    </row>
    <row r="16" spans="1:10">
      <c r="A16" s="6" t="s">
        <v>7</v>
      </c>
      <c r="B16" s="6" t="s">
        <v>32</v>
      </c>
      <c r="C16" s="6" t="s">
        <v>20</v>
      </c>
      <c r="D16" s="6">
        <v>1362</v>
      </c>
      <c r="E16" s="6">
        <v>3.65</v>
      </c>
      <c r="F16" s="6">
        <v>34.880000000000003</v>
      </c>
      <c r="G16" s="6">
        <v>51.16</v>
      </c>
      <c r="H16" s="6">
        <v>10.3</v>
      </c>
      <c r="I16" s="8">
        <v>97.50408223201174</v>
      </c>
      <c r="J16" s="8">
        <v>54.25931718061674</v>
      </c>
    </row>
    <row r="17" spans="1:10">
      <c r="A17" s="6" t="s">
        <v>7</v>
      </c>
      <c r="B17" s="6" t="s">
        <v>32</v>
      </c>
      <c r="C17" s="6" t="s">
        <v>21</v>
      </c>
      <c r="D17" s="6">
        <v>412</v>
      </c>
      <c r="E17" s="6">
        <v>1.1399999999999999</v>
      </c>
      <c r="F17" s="6">
        <v>42.05</v>
      </c>
      <c r="G17" s="6">
        <v>52.27</v>
      </c>
      <c r="H17" s="6">
        <v>4.55</v>
      </c>
      <c r="I17" s="8">
        <v>97.364830097087378</v>
      </c>
      <c r="J17" s="8">
        <v>56.31084951456311</v>
      </c>
    </row>
    <row r="18" spans="1:10">
      <c r="A18" s="6" t="s">
        <v>7</v>
      </c>
      <c r="B18" s="6" t="s">
        <v>32</v>
      </c>
      <c r="C18" s="6" t="s">
        <v>22</v>
      </c>
      <c r="D18" s="6">
        <v>1230</v>
      </c>
      <c r="E18" s="6">
        <v>11.8</v>
      </c>
      <c r="F18" s="6">
        <v>43.28</v>
      </c>
      <c r="G18" s="6">
        <v>39.020000000000003</v>
      </c>
      <c r="H18" s="6">
        <v>5.9</v>
      </c>
      <c r="I18" s="8">
        <v>92.765268292682933</v>
      </c>
      <c r="J18" s="8">
        <v>48.536300813008125</v>
      </c>
    </row>
    <row r="19" spans="1:10">
      <c r="A19" s="6" t="s">
        <v>7</v>
      </c>
      <c r="B19" s="6" t="s">
        <v>32</v>
      </c>
      <c r="C19" s="6" t="s">
        <v>23</v>
      </c>
      <c r="D19" s="6">
        <v>632</v>
      </c>
      <c r="E19" s="6">
        <v>6.21</v>
      </c>
      <c r="F19" s="6">
        <v>33.79</v>
      </c>
      <c r="G19" s="6">
        <v>49.66</v>
      </c>
      <c r="H19" s="6">
        <v>10.34</v>
      </c>
      <c r="I19" s="8">
        <v>94.147009493670879</v>
      </c>
      <c r="J19" s="8">
        <v>55.697405063291143</v>
      </c>
    </row>
    <row r="20" spans="1:10">
      <c r="A20" s="6" t="s">
        <v>7</v>
      </c>
      <c r="B20" s="6" t="s">
        <v>32</v>
      </c>
      <c r="C20" s="6" t="s">
        <v>35</v>
      </c>
      <c r="D20" s="6">
        <v>1507</v>
      </c>
      <c r="E20" s="6">
        <v>0.83</v>
      </c>
      <c r="F20" s="6">
        <v>37.020000000000003</v>
      </c>
      <c r="G20" s="6">
        <v>44.48</v>
      </c>
      <c r="H20" s="6">
        <v>17.68</v>
      </c>
      <c r="I20" s="8">
        <v>98.740922362309234</v>
      </c>
      <c r="J20" s="8">
        <v>58.857777040477771</v>
      </c>
    </row>
    <row r="21" spans="1:10">
      <c r="A21" s="6" t="s">
        <v>7</v>
      </c>
      <c r="B21" s="6" t="s">
        <v>32</v>
      </c>
      <c r="C21" s="6" t="s">
        <v>25</v>
      </c>
      <c r="D21" s="6">
        <v>940</v>
      </c>
      <c r="E21" s="6">
        <v>6.33</v>
      </c>
      <c r="F21" s="6">
        <v>38.909999999999997</v>
      </c>
      <c r="G21" s="6">
        <v>41.63</v>
      </c>
      <c r="H21" s="6">
        <v>13.12</v>
      </c>
      <c r="I21" s="8">
        <v>95.639734042553201</v>
      </c>
      <c r="J21" s="8">
        <v>57.660138297872336</v>
      </c>
    </row>
    <row r="22" spans="1:10">
      <c r="A22" s="6" t="s">
        <v>7</v>
      </c>
      <c r="B22" s="6" t="s">
        <v>32</v>
      </c>
      <c r="C22" s="6" t="s">
        <v>26</v>
      </c>
      <c r="D22" s="6">
        <v>1330</v>
      </c>
      <c r="E22" s="6">
        <v>10.28</v>
      </c>
      <c r="F22" s="6">
        <v>31.15</v>
      </c>
      <c r="G22" s="6">
        <v>46.42</v>
      </c>
      <c r="H22" s="6">
        <v>12.15</v>
      </c>
      <c r="I22" s="8">
        <v>89.322563909774431</v>
      </c>
      <c r="J22" s="8">
        <v>52.403676691729331</v>
      </c>
    </row>
    <row r="23" spans="1:10">
      <c r="A23" s="6" t="s">
        <v>7</v>
      </c>
      <c r="B23" s="6" t="s">
        <v>32</v>
      </c>
      <c r="C23" s="6" t="s">
        <v>27</v>
      </c>
      <c r="D23" s="6">
        <v>910</v>
      </c>
      <c r="E23" s="6">
        <v>4.08</v>
      </c>
      <c r="F23" s="6">
        <v>46.94</v>
      </c>
      <c r="G23" s="6">
        <v>38.270000000000003</v>
      </c>
      <c r="H23" s="6">
        <v>10.71</v>
      </c>
      <c r="I23" s="8">
        <v>97.804329670329679</v>
      </c>
      <c r="J23" s="8">
        <v>54.836098901098907</v>
      </c>
    </row>
    <row r="24" spans="1:10">
      <c r="A24" s="6" t="s">
        <v>7</v>
      </c>
      <c r="B24" s="6" t="s">
        <v>32</v>
      </c>
      <c r="C24" s="6" t="s">
        <v>36</v>
      </c>
      <c r="D24" s="6">
        <v>10325</v>
      </c>
      <c r="E24" s="6">
        <v>3.63</v>
      </c>
      <c r="F24" s="6">
        <v>35.409999999999997</v>
      </c>
      <c r="G24" s="6">
        <v>46.72</v>
      </c>
      <c r="H24" s="6">
        <v>14.25</v>
      </c>
      <c r="I24" s="8">
        <v>97.219210653753009</v>
      </c>
      <c r="J24" s="8">
        <v>60.648153995157379</v>
      </c>
    </row>
    <row r="25" spans="1:10">
      <c r="A25" s="6" t="s">
        <v>7</v>
      </c>
      <c r="B25" s="6" t="s">
        <v>32</v>
      </c>
      <c r="C25" s="6" t="s">
        <v>29</v>
      </c>
      <c r="D25" s="6">
        <v>1269</v>
      </c>
      <c r="E25" s="6">
        <v>0</v>
      </c>
      <c r="F25" s="6">
        <v>38.71</v>
      </c>
      <c r="G25" s="6">
        <v>47.74</v>
      </c>
      <c r="H25" s="6">
        <v>13.55</v>
      </c>
      <c r="I25" s="8">
        <v>99.844948778565794</v>
      </c>
      <c r="J25" s="8">
        <v>57.3687549251379</v>
      </c>
    </row>
    <row r="26" spans="1:10">
      <c r="A26" s="6" t="s">
        <v>7</v>
      </c>
      <c r="B26" s="6" t="s">
        <v>32</v>
      </c>
      <c r="C26" s="6" t="s">
        <v>37</v>
      </c>
      <c r="D26" s="6">
        <v>3060</v>
      </c>
      <c r="E26" s="6">
        <v>6.14</v>
      </c>
      <c r="F26" s="6">
        <v>30.41</v>
      </c>
      <c r="G26" s="6">
        <v>46.54</v>
      </c>
      <c r="H26" s="6">
        <v>16.899999999999999</v>
      </c>
      <c r="I26" s="8">
        <v>94.736042483660128</v>
      </c>
      <c r="J26" s="8">
        <v>56.928330065359475</v>
      </c>
    </row>
    <row r="27" spans="1:10">
      <c r="A27" s="6" t="s">
        <v>7</v>
      </c>
      <c r="B27" s="6" t="s">
        <v>32</v>
      </c>
      <c r="C27" s="6" t="s">
        <v>31</v>
      </c>
      <c r="D27" s="6">
        <v>2462</v>
      </c>
      <c r="E27" s="6">
        <v>11.3</v>
      </c>
      <c r="F27" s="6">
        <v>32.020000000000003</v>
      </c>
      <c r="G27" s="6">
        <v>39.36</v>
      </c>
      <c r="H27" s="6">
        <v>17.329999999999998</v>
      </c>
      <c r="I27" s="8">
        <v>90.338188464662878</v>
      </c>
      <c r="J27" s="8">
        <v>52.239248578391553</v>
      </c>
    </row>
  </sheetData>
  <mergeCells count="2">
    <mergeCell ref="A2:J2"/>
    <mergeCell ref="A1:J1"/>
  </mergeCells>
  <conditionalFormatting sqref="J4:J27">
    <cfRule type="cellIs" dxfId="13" priority="1" operator="greaterThan">
      <formula>49.99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K1"/>
    </sheetView>
  </sheetViews>
  <sheetFormatPr defaultRowHeight="15"/>
  <cols>
    <col min="1" max="1" width="14" bestFit="1" customWidth="1"/>
    <col min="2" max="2" width="10.5703125" bestFit="1" customWidth="1"/>
    <col min="3" max="3" width="29.42578125" customWidth="1"/>
    <col min="4" max="4" width="15.140625" bestFit="1" customWidth="1"/>
    <col min="5" max="5" width="15.7109375" bestFit="1" customWidth="1"/>
    <col min="6" max="9" width="6.5703125" bestFit="1" customWidth="1"/>
    <col min="10" max="10" width="17" customWidth="1"/>
    <col min="11" max="11" width="17.140625" customWidth="1"/>
  </cols>
  <sheetData>
    <row r="1" spans="1:11" ht="18.75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9.75" customHeight="1">
      <c r="A2" s="31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0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>
        <v>2</v>
      </c>
      <c r="G3" s="2">
        <v>3</v>
      </c>
      <c r="H3" s="2">
        <v>4</v>
      </c>
      <c r="I3" s="2">
        <v>5</v>
      </c>
      <c r="J3" s="1" t="s">
        <v>5</v>
      </c>
      <c r="K3" s="1" t="s">
        <v>6</v>
      </c>
    </row>
    <row r="4" spans="1:11">
      <c r="A4" s="3" t="s">
        <v>7</v>
      </c>
      <c r="B4" s="3">
        <v>4</v>
      </c>
      <c r="C4" s="4" t="s">
        <v>8</v>
      </c>
      <c r="D4" s="3">
        <v>518</v>
      </c>
      <c r="E4" s="3">
        <v>15533</v>
      </c>
      <c r="F4" s="3">
        <v>1.1100000000000001</v>
      </c>
      <c r="G4" s="3">
        <v>24.05</v>
      </c>
      <c r="H4" s="5">
        <v>49.54</v>
      </c>
      <c r="I4" s="5">
        <v>25.31</v>
      </c>
      <c r="J4" s="3">
        <f t="shared" ref="J4:J27" si="0">SUM(G4:I4)</f>
        <v>98.9</v>
      </c>
      <c r="K4" s="3">
        <f t="shared" ref="K4:K26" si="1">SUM(H4:I4)</f>
        <v>74.849999999999994</v>
      </c>
    </row>
    <row r="5" spans="1:11" ht="30">
      <c r="A5" s="3" t="s">
        <v>7</v>
      </c>
      <c r="B5" s="3">
        <v>4</v>
      </c>
      <c r="C5" s="4" t="s">
        <v>9</v>
      </c>
      <c r="D5" s="3">
        <v>31</v>
      </c>
      <c r="E5" s="3">
        <v>664</v>
      </c>
      <c r="F5" s="3">
        <v>0.45</v>
      </c>
      <c r="G5" s="3">
        <v>27.26</v>
      </c>
      <c r="H5" s="5">
        <v>51.96</v>
      </c>
      <c r="I5" s="5">
        <v>20.329999999999998</v>
      </c>
      <c r="J5" s="3">
        <f t="shared" si="0"/>
        <v>99.55</v>
      </c>
      <c r="K5" s="3">
        <f t="shared" si="1"/>
        <v>72.289999999999992</v>
      </c>
    </row>
    <row r="6" spans="1:11">
      <c r="A6" s="3" t="s">
        <v>7</v>
      </c>
      <c r="B6" s="3">
        <v>4</v>
      </c>
      <c r="C6" s="4" t="s">
        <v>10</v>
      </c>
      <c r="D6" s="3">
        <v>48</v>
      </c>
      <c r="E6" s="3">
        <v>3824</v>
      </c>
      <c r="F6" s="3">
        <v>0.78</v>
      </c>
      <c r="G6" s="3">
        <v>19.53</v>
      </c>
      <c r="H6" s="5">
        <v>50.86</v>
      </c>
      <c r="I6" s="5">
        <v>28.82</v>
      </c>
      <c r="J6" s="3">
        <f t="shared" si="0"/>
        <v>99.210000000000008</v>
      </c>
      <c r="K6" s="3">
        <f t="shared" si="1"/>
        <v>79.680000000000007</v>
      </c>
    </row>
    <row r="7" spans="1:11" ht="30">
      <c r="A7" s="3" t="s">
        <v>7</v>
      </c>
      <c r="B7" s="3">
        <v>4</v>
      </c>
      <c r="C7" s="4" t="s">
        <v>11</v>
      </c>
      <c r="D7" s="3">
        <v>2</v>
      </c>
      <c r="E7" s="3">
        <v>30</v>
      </c>
      <c r="F7" s="3">
        <v>6.67</v>
      </c>
      <c r="G7" s="3">
        <v>33.33</v>
      </c>
      <c r="H7" s="5">
        <v>50</v>
      </c>
      <c r="I7" s="5">
        <v>10</v>
      </c>
      <c r="J7" s="3">
        <f t="shared" si="0"/>
        <v>93.33</v>
      </c>
      <c r="K7" s="3">
        <f t="shared" si="1"/>
        <v>60</v>
      </c>
    </row>
    <row r="8" spans="1:11">
      <c r="A8" s="3" t="s">
        <v>7</v>
      </c>
      <c r="B8" s="3">
        <v>4</v>
      </c>
      <c r="C8" s="4" t="s">
        <v>12</v>
      </c>
      <c r="D8" s="3">
        <v>35</v>
      </c>
      <c r="E8" s="3">
        <v>1608</v>
      </c>
      <c r="F8" s="3">
        <v>2.2400000000000002</v>
      </c>
      <c r="G8" s="3">
        <v>24.19</v>
      </c>
      <c r="H8" s="5">
        <v>50.87</v>
      </c>
      <c r="I8" s="5">
        <v>22.7</v>
      </c>
      <c r="J8" s="3">
        <f t="shared" si="0"/>
        <v>97.76</v>
      </c>
      <c r="K8" s="3">
        <f t="shared" si="1"/>
        <v>73.569999999999993</v>
      </c>
    </row>
    <row r="9" spans="1:11">
      <c r="A9" s="3" t="s">
        <v>7</v>
      </c>
      <c r="B9" s="3">
        <v>4</v>
      </c>
      <c r="C9" s="4" t="s">
        <v>13</v>
      </c>
      <c r="D9" s="3">
        <v>12</v>
      </c>
      <c r="E9" s="3">
        <v>229</v>
      </c>
      <c r="F9" s="3">
        <v>1.75</v>
      </c>
      <c r="G9" s="3">
        <v>25.33</v>
      </c>
      <c r="H9" s="5">
        <v>51.53</v>
      </c>
      <c r="I9" s="5">
        <v>21.4</v>
      </c>
      <c r="J9" s="3">
        <f t="shared" si="0"/>
        <v>98.259999999999991</v>
      </c>
      <c r="K9" s="3">
        <f t="shared" si="1"/>
        <v>72.930000000000007</v>
      </c>
    </row>
    <row r="10" spans="1:11">
      <c r="A10" s="3" t="s">
        <v>7</v>
      </c>
      <c r="B10" s="3">
        <v>4</v>
      </c>
      <c r="C10" s="4" t="s">
        <v>14</v>
      </c>
      <c r="D10" s="3">
        <v>31</v>
      </c>
      <c r="E10" s="3">
        <v>604</v>
      </c>
      <c r="F10" s="3">
        <v>0.5</v>
      </c>
      <c r="G10" s="3">
        <v>20.7</v>
      </c>
      <c r="H10" s="5">
        <v>49.17</v>
      </c>
      <c r="I10" s="5">
        <v>29.64</v>
      </c>
      <c r="J10" s="3">
        <f t="shared" si="0"/>
        <v>99.51</v>
      </c>
      <c r="K10" s="3">
        <f t="shared" si="1"/>
        <v>78.81</v>
      </c>
    </row>
    <row r="11" spans="1:11">
      <c r="A11" s="3" t="s">
        <v>7</v>
      </c>
      <c r="B11" s="3">
        <v>4</v>
      </c>
      <c r="C11" s="4" t="s">
        <v>15</v>
      </c>
      <c r="D11" s="3">
        <v>14</v>
      </c>
      <c r="E11" s="3">
        <v>185</v>
      </c>
      <c r="F11" s="3">
        <v>0.54</v>
      </c>
      <c r="G11" s="3">
        <v>20</v>
      </c>
      <c r="H11" s="5">
        <v>54.59</v>
      </c>
      <c r="I11" s="5">
        <v>24.86</v>
      </c>
      <c r="J11" s="3">
        <f t="shared" si="0"/>
        <v>99.45</v>
      </c>
      <c r="K11" s="3">
        <f t="shared" si="1"/>
        <v>79.45</v>
      </c>
    </row>
    <row r="12" spans="1:11">
      <c r="A12" s="3" t="s">
        <v>7</v>
      </c>
      <c r="B12" s="3">
        <v>4</v>
      </c>
      <c r="C12" s="4" t="s">
        <v>16</v>
      </c>
      <c r="D12" s="3">
        <v>16</v>
      </c>
      <c r="E12" s="3">
        <v>258</v>
      </c>
      <c r="F12" s="3">
        <v>1.55</v>
      </c>
      <c r="G12" s="3">
        <v>26.36</v>
      </c>
      <c r="H12" s="5">
        <v>49.61</v>
      </c>
      <c r="I12" s="5">
        <v>22.48</v>
      </c>
      <c r="J12" s="3">
        <f t="shared" si="0"/>
        <v>98.45</v>
      </c>
      <c r="K12" s="3">
        <f t="shared" si="1"/>
        <v>72.09</v>
      </c>
    </row>
    <row r="13" spans="1:11">
      <c r="A13" s="3" t="s">
        <v>7</v>
      </c>
      <c r="B13" s="3">
        <v>4</v>
      </c>
      <c r="C13" s="4" t="s">
        <v>17</v>
      </c>
      <c r="D13" s="3">
        <v>30</v>
      </c>
      <c r="E13" s="3">
        <v>1012</v>
      </c>
      <c r="F13" s="3">
        <v>0.79</v>
      </c>
      <c r="G13" s="3">
        <v>25.89</v>
      </c>
      <c r="H13" s="5">
        <v>52.17</v>
      </c>
      <c r="I13" s="5">
        <v>21.15</v>
      </c>
      <c r="J13" s="3">
        <f t="shared" si="0"/>
        <v>99.210000000000008</v>
      </c>
      <c r="K13" s="3">
        <f t="shared" si="1"/>
        <v>73.319999999999993</v>
      </c>
    </row>
    <row r="14" spans="1:11" ht="30">
      <c r="A14" s="3" t="s">
        <v>7</v>
      </c>
      <c r="B14" s="3">
        <v>4</v>
      </c>
      <c r="C14" s="4" t="s">
        <v>18</v>
      </c>
      <c r="D14" s="3">
        <v>14</v>
      </c>
      <c r="E14" s="3">
        <v>235</v>
      </c>
      <c r="F14" s="3">
        <v>0</v>
      </c>
      <c r="G14" s="3">
        <v>32.340000000000003</v>
      </c>
      <c r="H14" s="5">
        <v>45.11</v>
      </c>
      <c r="I14" s="5">
        <v>22.55</v>
      </c>
      <c r="J14" s="3">
        <f t="shared" si="0"/>
        <v>100</v>
      </c>
      <c r="K14" s="3">
        <f t="shared" si="1"/>
        <v>67.66</v>
      </c>
    </row>
    <row r="15" spans="1:11">
      <c r="A15" s="3" t="s">
        <v>7</v>
      </c>
      <c r="B15" s="3">
        <v>4</v>
      </c>
      <c r="C15" s="4" t="s">
        <v>19</v>
      </c>
      <c r="D15" s="3">
        <v>15</v>
      </c>
      <c r="E15" s="3">
        <v>182</v>
      </c>
      <c r="F15" s="3">
        <v>1.1000000000000001</v>
      </c>
      <c r="G15" s="3">
        <v>37.909999999999997</v>
      </c>
      <c r="H15" s="5">
        <v>43.41</v>
      </c>
      <c r="I15" s="5">
        <v>17.579999999999998</v>
      </c>
      <c r="J15" s="3">
        <f t="shared" si="0"/>
        <v>98.899999999999991</v>
      </c>
      <c r="K15" s="3">
        <f t="shared" si="1"/>
        <v>60.989999999999995</v>
      </c>
    </row>
    <row r="16" spans="1:11">
      <c r="A16" s="3" t="s">
        <v>7</v>
      </c>
      <c r="B16" s="3">
        <v>4</v>
      </c>
      <c r="C16" s="4" t="s">
        <v>20</v>
      </c>
      <c r="D16" s="3">
        <v>22</v>
      </c>
      <c r="E16" s="3">
        <v>359</v>
      </c>
      <c r="F16" s="3">
        <v>1.1100000000000001</v>
      </c>
      <c r="G16" s="3">
        <v>32.590000000000003</v>
      </c>
      <c r="H16" s="5">
        <v>45.96</v>
      </c>
      <c r="I16" s="5">
        <v>20.329999999999998</v>
      </c>
      <c r="J16" s="3">
        <f t="shared" si="0"/>
        <v>98.88000000000001</v>
      </c>
      <c r="K16" s="3">
        <f t="shared" si="1"/>
        <v>66.289999999999992</v>
      </c>
    </row>
    <row r="17" spans="1:11">
      <c r="A17" s="3" t="s">
        <v>7</v>
      </c>
      <c r="B17" s="3">
        <v>4</v>
      </c>
      <c r="C17" s="4" t="s">
        <v>21</v>
      </c>
      <c r="D17" s="3">
        <v>10</v>
      </c>
      <c r="E17" s="3">
        <v>96</v>
      </c>
      <c r="F17" s="3">
        <v>0</v>
      </c>
      <c r="G17" s="3">
        <v>38.54</v>
      </c>
      <c r="H17" s="5">
        <v>41.67</v>
      </c>
      <c r="I17" s="5">
        <v>19.79</v>
      </c>
      <c r="J17" s="3">
        <f t="shared" si="0"/>
        <v>100</v>
      </c>
      <c r="K17" s="3">
        <f t="shared" si="1"/>
        <v>61.46</v>
      </c>
    </row>
    <row r="18" spans="1:11">
      <c r="A18" s="3" t="s">
        <v>7</v>
      </c>
      <c r="B18" s="3">
        <v>4</v>
      </c>
      <c r="C18" s="4" t="s">
        <v>22</v>
      </c>
      <c r="D18" s="3">
        <v>25</v>
      </c>
      <c r="E18" s="3">
        <v>299</v>
      </c>
      <c r="F18" s="3">
        <v>1.67</v>
      </c>
      <c r="G18" s="3">
        <v>31.1</v>
      </c>
      <c r="H18" s="5">
        <v>49.5</v>
      </c>
      <c r="I18" s="5">
        <v>17.73</v>
      </c>
      <c r="J18" s="3">
        <f t="shared" si="0"/>
        <v>98.33</v>
      </c>
      <c r="K18" s="3">
        <f t="shared" si="1"/>
        <v>67.23</v>
      </c>
    </row>
    <row r="19" spans="1:11">
      <c r="A19" s="3" t="s">
        <v>7</v>
      </c>
      <c r="B19" s="3">
        <v>4</v>
      </c>
      <c r="C19" s="4" t="s">
        <v>23</v>
      </c>
      <c r="D19" s="3">
        <v>10</v>
      </c>
      <c r="E19" s="3">
        <v>160</v>
      </c>
      <c r="F19" s="3">
        <v>0.63</v>
      </c>
      <c r="G19" s="3">
        <v>18.75</v>
      </c>
      <c r="H19" s="5">
        <v>42.5</v>
      </c>
      <c r="I19" s="5">
        <v>38.130000000000003</v>
      </c>
      <c r="J19" s="3">
        <f t="shared" si="0"/>
        <v>99.38</v>
      </c>
      <c r="K19" s="3">
        <f t="shared" si="1"/>
        <v>80.63</v>
      </c>
    </row>
    <row r="20" spans="1:11" ht="30">
      <c r="A20" s="3" t="s">
        <v>7</v>
      </c>
      <c r="B20" s="3">
        <v>4</v>
      </c>
      <c r="C20" s="4" t="s">
        <v>24</v>
      </c>
      <c r="D20" s="3">
        <v>20</v>
      </c>
      <c r="E20" s="3">
        <v>337</v>
      </c>
      <c r="F20" s="3">
        <v>0.59</v>
      </c>
      <c r="G20" s="3">
        <v>28.78</v>
      </c>
      <c r="H20" s="5">
        <v>48.07</v>
      </c>
      <c r="I20" s="5">
        <v>22.55</v>
      </c>
      <c r="J20" s="3">
        <f t="shared" si="0"/>
        <v>99.399999999999991</v>
      </c>
      <c r="K20" s="3">
        <f t="shared" si="1"/>
        <v>70.62</v>
      </c>
    </row>
    <row r="21" spans="1:11">
      <c r="A21" s="3" t="s">
        <v>7</v>
      </c>
      <c r="B21" s="3">
        <v>4</v>
      </c>
      <c r="C21" s="4" t="s">
        <v>25</v>
      </c>
      <c r="D21" s="3">
        <v>21</v>
      </c>
      <c r="E21" s="3">
        <v>246</v>
      </c>
      <c r="F21" s="3">
        <v>2.0299999999999998</v>
      </c>
      <c r="G21" s="3">
        <v>34.549999999999997</v>
      </c>
      <c r="H21" s="5">
        <v>47.56</v>
      </c>
      <c r="I21" s="5">
        <v>15.85</v>
      </c>
      <c r="J21" s="3">
        <f t="shared" si="0"/>
        <v>97.96</v>
      </c>
      <c r="K21" s="3">
        <f t="shared" si="1"/>
        <v>63.410000000000004</v>
      </c>
    </row>
    <row r="22" spans="1:11">
      <c r="A22" s="3" t="s">
        <v>7</v>
      </c>
      <c r="B22" s="3">
        <v>4</v>
      </c>
      <c r="C22" s="4" t="s">
        <v>26</v>
      </c>
      <c r="D22" s="3">
        <v>17</v>
      </c>
      <c r="E22" s="3">
        <v>359</v>
      </c>
      <c r="F22" s="3">
        <v>1.95</v>
      </c>
      <c r="G22" s="3">
        <v>28.41</v>
      </c>
      <c r="H22" s="5">
        <v>45.68</v>
      </c>
      <c r="I22" s="5">
        <v>23.96</v>
      </c>
      <c r="J22" s="3">
        <f t="shared" si="0"/>
        <v>98.050000000000011</v>
      </c>
      <c r="K22" s="3">
        <f t="shared" si="1"/>
        <v>69.64</v>
      </c>
    </row>
    <row r="23" spans="1:11">
      <c r="A23" s="3" t="s">
        <v>7</v>
      </c>
      <c r="B23" s="3">
        <v>4</v>
      </c>
      <c r="C23" s="4" t="s">
        <v>27</v>
      </c>
      <c r="D23" s="3">
        <v>19</v>
      </c>
      <c r="E23" s="3">
        <v>223</v>
      </c>
      <c r="F23" s="3">
        <v>2.69</v>
      </c>
      <c r="G23" s="3">
        <v>36.32</v>
      </c>
      <c r="H23" s="5">
        <v>42.15</v>
      </c>
      <c r="I23" s="5">
        <v>18.829999999999998</v>
      </c>
      <c r="J23" s="3">
        <f t="shared" si="0"/>
        <v>97.3</v>
      </c>
      <c r="K23" s="3">
        <f t="shared" si="1"/>
        <v>60.98</v>
      </c>
    </row>
    <row r="24" spans="1:11" ht="30">
      <c r="A24" s="3" t="s">
        <v>7</v>
      </c>
      <c r="B24" s="3">
        <v>4</v>
      </c>
      <c r="C24" s="4" t="s">
        <v>28</v>
      </c>
      <c r="D24" s="3">
        <v>48</v>
      </c>
      <c r="E24" s="3">
        <v>2737</v>
      </c>
      <c r="F24" s="3">
        <v>0.8</v>
      </c>
      <c r="G24" s="3">
        <v>21.37</v>
      </c>
      <c r="H24" s="5">
        <v>49.14</v>
      </c>
      <c r="I24" s="5">
        <v>28.68</v>
      </c>
      <c r="J24" s="3">
        <f t="shared" si="0"/>
        <v>99.19</v>
      </c>
      <c r="K24" s="3">
        <f t="shared" si="1"/>
        <v>77.819999999999993</v>
      </c>
    </row>
    <row r="25" spans="1:11">
      <c r="A25" s="3" t="s">
        <v>7</v>
      </c>
      <c r="B25" s="3">
        <v>4</v>
      </c>
      <c r="C25" s="4" t="s">
        <v>29</v>
      </c>
      <c r="D25" s="3">
        <v>20</v>
      </c>
      <c r="E25" s="3">
        <v>304</v>
      </c>
      <c r="F25" s="3">
        <v>1.32</v>
      </c>
      <c r="G25" s="3">
        <v>32.89</v>
      </c>
      <c r="H25" s="5">
        <v>46.05</v>
      </c>
      <c r="I25" s="5">
        <v>19.739999999999998</v>
      </c>
      <c r="J25" s="3">
        <f t="shared" si="0"/>
        <v>98.679999999999993</v>
      </c>
      <c r="K25" s="3">
        <f t="shared" si="1"/>
        <v>65.789999999999992</v>
      </c>
    </row>
    <row r="26" spans="1:11" ht="30">
      <c r="A26" s="3" t="s">
        <v>7</v>
      </c>
      <c r="B26" s="3">
        <v>4</v>
      </c>
      <c r="C26" s="4" t="s">
        <v>30</v>
      </c>
      <c r="D26" s="3">
        <v>37</v>
      </c>
      <c r="E26" s="3">
        <v>866</v>
      </c>
      <c r="F26" s="3">
        <v>0.81</v>
      </c>
      <c r="G26" s="3">
        <v>19.63</v>
      </c>
      <c r="H26" s="5">
        <v>51.62</v>
      </c>
      <c r="I26" s="5">
        <v>27.94</v>
      </c>
      <c r="J26" s="3">
        <f t="shared" si="0"/>
        <v>99.19</v>
      </c>
      <c r="K26" s="3">
        <f t="shared" si="1"/>
        <v>79.56</v>
      </c>
    </row>
    <row r="27" spans="1:11">
      <c r="A27" s="3" t="s">
        <v>7</v>
      </c>
      <c r="B27" s="3">
        <v>4</v>
      </c>
      <c r="C27" s="4" t="s">
        <v>31</v>
      </c>
      <c r="D27" s="3">
        <v>21</v>
      </c>
      <c r="E27" s="3">
        <v>716</v>
      </c>
      <c r="F27" s="3">
        <v>2.23</v>
      </c>
      <c r="G27" s="3">
        <v>30.17</v>
      </c>
      <c r="H27" s="5">
        <v>45.39</v>
      </c>
      <c r="I27" s="5">
        <v>22.21</v>
      </c>
      <c r="J27" s="3">
        <f t="shared" si="0"/>
        <v>97.77000000000001</v>
      </c>
      <c r="K27" s="3">
        <f>SUM(H27:I27)</f>
        <v>67.599999999999994</v>
      </c>
    </row>
  </sheetData>
  <mergeCells count="2">
    <mergeCell ref="A2:K2"/>
    <mergeCell ref="A1:K1"/>
  </mergeCells>
  <conditionalFormatting sqref="F4:F27">
    <cfRule type="cellIs" dxfId="12" priority="8" operator="greaterThan">
      <formula>100</formula>
    </cfRule>
  </conditionalFormatting>
  <conditionalFormatting sqref="K4:K27">
    <cfRule type="cellIs" dxfId="11" priority="3" operator="greaterThan">
      <formula>"49.99"</formula>
    </cfRule>
    <cfRule type="cellIs" dxfId="10" priority="4" operator="lessThan">
      <formula>50</formula>
    </cfRule>
    <cfRule type="cellIs" dxfId="9" priority="7" operator="lessThan">
      <formula>50</formula>
    </cfRule>
  </conditionalFormatting>
  <conditionalFormatting sqref="J4:J27">
    <cfRule type="cellIs" dxfId="8" priority="1" operator="lessThan">
      <formula>90</formula>
    </cfRule>
    <cfRule type="cellIs" dxfId="7" priority="5" operator="lessThan">
      <formula>90</formula>
    </cfRule>
    <cfRule type="cellIs" dxfId="6" priority="6" operator="lessThan">
      <formula>90</formula>
    </cfRule>
  </conditionalFormatting>
  <conditionalFormatting sqref="J4:J20">
    <cfRule type="cellIs" dxfId="5" priority="2" operator="lessThan">
      <formula>90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sqref="A1:J1"/>
    </sheetView>
  </sheetViews>
  <sheetFormatPr defaultRowHeight="15"/>
  <cols>
    <col min="1" max="1" width="13.85546875" customWidth="1"/>
    <col min="3" max="3" width="49" bestFit="1" customWidth="1"/>
    <col min="4" max="4" width="11" customWidth="1"/>
    <col min="9" max="9" width="19.5703125" style="7" customWidth="1"/>
    <col min="10" max="10" width="19.42578125" style="7" customWidth="1"/>
  </cols>
  <sheetData>
    <row r="1" spans="1:10" ht="18.75">
      <c r="A1" s="33" t="s">
        <v>65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36.75" customHeight="1">
      <c r="A2" s="31" t="s">
        <v>42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33.75" customHeight="1">
      <c r="A3" s="1" t="s">
        <v>0</v>
      </c>
      <c r="B3" s="1" t="s">
        <v>1</v>
      </c>
      <c r="C3" s="1" t="s">
        <v>2</v>
      </c>
      <c r="D3" s="2" t="s">
        <v>4</v>
      </c>
      <c r="E3" s="2">
        <v>2</v>
      </c>
      <c r="F3" s="2">
        <v>3</v>
      </c>
      <c r="G3" s="2">
        <v>4</v>
      </c>
      <c r="H3" s="2">
        <v>5</v>
      </c>
      <c r="I3" s="2" t="s">
        <v>5</v>
      </c>
      <c r="J3" s="1" t="s">
        <v>6</v>
      </c>
    </row>
    <row r="4" spans="1:10">
      <c r="A4" s="6" t="s">
        <v>7</v>
      </c>
      <c r="B4" s="6" t="s">
        <v>32</v>
      </c>
      <c r="C4" s="6" t="s">
        <v>8</v>
      </c>
      <c r="D4" s="6">
        <v>58710</v>
      </c>
      <c r="E4" s="6">
        <v>4.8</v>
      </c>
      <c r="F4" s="6">
        <v>35.880000000000003</v>
      </c>
      <c r="G4" s="6">
        <v>45.29</v>
      </c>
      <c r="H4" s="6">
        <v>14.02</v>
      </c>
      <c r="I4" s="8">
        <v>95.79922398228581</v>
      </c>
      <c r="J4" s="8">
        <v>58.177124510304878</v>
      </c>
    </row>
    <row r="5" spans="1:10">
      <c r="A5" s="6" t="s">
        <v>7</v>
      </c>
      <c r="B5" s="6" t="s">
        <v>32</v>
      </c>
      <c r="C5" s="6" t="s">
        <v>9</v>
      </c>
      <c r="D5" s="6">
        <v>2304</v>
      </c>
      <c r="E5" s="6">
        <v>2.41</v>
      </c>
      <c r="F5" s="6">
        <v>37.06</v>
      </c>
      <c r="G5" s="6">
        <v>45.18</v>
      </c>
      <c r="H5" s="6">
        <v>15.35</v>
      </c>
      <c r="I5" s="8">
        <v>98.306484375000011</v>
      </c>
      <c r="J5" s="8">
        <v>61.544479166666662</v>
      </c>
    </row>
    <row r="6" spans="1:10">
      <c r="A6" s="6" t="s">
        <v>7</v>
      </c>
      <c r="B6" s="6" t="s">
        <v>32</v>
      </c>
      <c r="C6" s="6" t="s">
        <v>33</v>
      </c>
      <c r="D6" s="6">
        <v>13710</v>
      </c>
      <c r="E6" s="6">
        <v>3.49</v>
      </c>
      <c r="F6" s="6">
        <v>33.130000000000003</v>
      </c>
      <c r="G6" s="6">
        <v>46.39</v>
      </c>
      <c r="H6" s="6">
        <v>16.98</v>
      </c>
      <c r="I6" s="8">
        <v>97.140638220277182</v>
      </c>
      <c r="J6" s="8">
        <v>63.091435448577684</v>
      </c>
    </row>
    <row r="7" spans="1:10">
      <c r="A7" s="6" t="s">
        <v>7</v>
      </c>
      <c r="B7" s="6" t="s">
        <v>32</v>
      </c>
      <c r="C7" s="6" t="s">
        <v>11</v>
      </c>
      <c r="D7" s="6">
        <v>308</v>
      </c>
      <c r="E7" s="6">
        <v>5.96</v>
      </c>
      <c r="F7" s="6">
        <v>38.409999999999997</v>
      </c>
      <c r="G7" s="6">
        <v>49.67</v>
      </c>
      <c r="H7" s="6">
        <v>5.96</v>
      </c>
      <c r="I7" s="8">
        <v>94.48061688311688</v>
      </c>
      <c r="J7" s="8">
        <v>52.271980519480522</v>
      </c>
    </row>
    <row r="8" spans="1:10">
      <c r="A8" s="6" t="s">
        <v>7</v>
      </c>
      <c r="B8" s="6" t="s">
        <v>32</v>
      </c>
      <c r="C8" s="6" t="s">
        <v>12</v>
      </c>
      <c r="D8" s="6">
        <v>5916</v>
      </c>
      <c r="E8" s="6">
        <v>9.1999999999999993</v>
      </c>
      <c r="F8" s="6">
        <v>38.270000000000003</v>
      </c>
      <c r="G8" s="6">
        <v>42.48</v>
      </c>
      <c r="H8" s="6">
        <v>10.050000000000001</v>
      </c>
      <c r="I8" s="8">
        <v>90.058644354293435</v>
      </c>
      <c r="J8" s="8">
        <v>51.183372210953351</v>
      </c>
    </row>
    <row r="9" spans="1:10">
      <c r="A9" s="6" t="s">
        <v>7</v>
      </c>
      <c r="B9" s="6" t="s">
        <v>32</v>
      </c>
      <c r="C9" s="6" t="s">
        <v>13</v>
      </c>
      <c r="D9" s="6">
        <v>993</v>
      </c>
      <c r="E9" s="6">
        <v>8.4</v>
      </c>
      <c r="F9" s="6">
        <v>33.19</v>
      </c>
      <c r="G9" s="6">
        <v>42.86</v>
      </c>
      <c r="H9" s="6">
        <v>15.55</v>
      </c>
      <c r="I9" s="8">
        <v>93.655055387713986</v>
      </c>
      <c r="J9" s="8">
        <v>55.690976837865065</v>
      </c>
    </row>
    <row r="10" spans="1:10">
      <c r="A10" s="6" t="s">
        <v>7</v>
      </c>
      <c r="B10" s="6" t="s">
        <v>32</v>
      </c>
      <c r="C10" s="6" t="s">
        <v>14</v>
      </c>
      <c r="D10" s="6">
        <v>2406</v>
      </c>
      <c r="E10" s="6">
        <v>2.3199999999999998</v>
      </c>
      <c r="F10" s="6">
        <v>36.61</v>
      </c>
      <c r="G10" s="6">
        <v>46.43</v>
      </c>
      <c r="H10" s="6">
        <v>14.64</v>
      </c>
      <c r="I10" s="8">
        <v>98.338960931005815</v>
      </c>
      <c r="J10" s="8">
        <v>61.679754779717385</v>
      </c>
    </row>
    <row r="11" spans="1:10">
      <c r="A11" s="6" t="s">
        <v>7</v>
      </c>
      <c r="B11" s="6" t="s">
        <v>32</v>
      </c>
      <c r="C11" s="6" t="s">
        <v>15</v>
      </c>
      <c r="D11" s="6">
        <v>802</v>
      </c>
      <c r="E11" s="6">
        <v>0</v>
      </c>
      <c r="F11" s="6">
        <v>42.86</v>
      </c>
      <c r="G11" s="6">
        <v>43.88</v>
      </c>
      <c r="H11" s="6">
        <v>13.27</v>
      </c>
      <c r="I11" s="8">
        <v>100.00517456359103</v>
      </c>
      <c r="J11" s="8">
        <v>60.976421446384037</v>
      </c>
    </row>
    <row r="12" spans="1:10">
      <c r="A12" s="6" t="s">
        <v>7</v>
      </c>
      <c r="B12" s="6" t="s">
        <v>32</v>
      </c>
      <c r="C12" s="6" t="s">
        <v>16</v>
      </c>
      <c r="D12" s="6">
        <v>1075</v>
      </c>
      <c r="E12" s="6">
        <v>4.67</v>
      </c>
      <c r="F12" s="6">
        <v>42.99</v>
      </c>
      <c r="G12" s="6">
        <v>44.39</v>
      </c>
      <c r="H12" s="6">
        <v>7.94</v>
      </c>
      <c r="I12" s="8">
        <v>96.184130232558147</v>
      </c>
      <c r="J12" s="8">
        <v>48.462716279069767</v>
      </c>
    </row>
    <row r="13" spans="1:10">
      <c r="A13" s="6" t="s">
        <v>7</v>
      </c>
      <c r="B13" s="6" t="s">
        <v>32</v>
      </c>
      <c r="C13" s="6" t="s">
        <v>17</v>
      </c>
      <c r="D13" s="6">
        <v>4076</v>
      </c>
      <c r="E13" s="6">
        <v>4</v>
      </c>
      <c r="F13" s="6">
        <v>37.119999999999997</v>
      </c>
      <c r="G13" s="6">
        <v>46.16</v>
      </c>
      <c r="H13" s="6">
        <v>12.72</v>
      </c>
      <c r="I13" s="8">
        <v>96.29568449460254</v>
      </c>
      <c r="J13" s="8">
        <v>58.512826300294407</v>
      </c>
    </row>
    <row r="14" spans="1:10">
      <c r="A14" s="6" t="s">
        <v>7</v>
      </c>
      <c r="B14" s="6" t="s">
        <v>32</v>
      </c>
      <c r="C14" s="6" t="s">
        <v>34</v>
      </c>
      <c r="D14" s="6">
        <v>879</v>
      </c>
      <c r="E14" s="6">
        <v>1.42</v>
      </c>
      <c r="F14" s="6">
        <v>49.76</v>
      </c>
      <c r="G14" s="6">
        <v>40.28</v>
      </c>
      <c r="H14" s="6">
        <v>8.5299999999999994</v>
      </c>
      <c r="I14" s="8">
        <v>98.745540386803171</v>
      </c>
      <c r="J14" s="8">
        <v>55.743856655290102</v>
      </c>
    </row>
    <row r="15" spans="1:10">
      <c r="A15" s="6" t="s">
        <v>7</v>
      </c>
      <c r="B15" s="6" t="s">
        <v>32</v>
      </c>
      <c r="C15" s="6" t="s">
        <v>19</v>
      </c>
      <c r="D15" s="6">
        <v>802</v>
      </c>
      <c r="E15" s="6">
        <v>5.0599999999999996</v>
      </c>
      <c r="F15" s="6">
        <v>34.270000000000003</v>
      </c>
      <c r="G15" s="6">
        <v>42.7</v>
      </c>
      <c r="H15" s="6">
        <v>17.98</v>
      </c>
      <c r="I15" s="8">
        <v>94.887992518703257</v>
      </c>
      <c r="J15" s="8">
        <v>51.871645885286782</v>
      </c>
    </row>
    <row r="16" spans="1:10">
      <c r="A16" s="6" t="s">
        <v>7</v>
      </c>
      <c r="B16" s="6" t="s">
        <v>32</v>
      </c>
      <c r="C16" s="6" t="s">
        <v>20</v>
      </c>
      <c r="D16" s="6">
        <v>1362</v>
      </c>
      <c r="E16" s="6">
        <v>3.65</v>
      </c>
      <c r="F16" s="6">
        <v>34.880000000000003</v>
      </c>
      <c r="G16" s="6">
        <v>51.16</v>
      </c>
      <c r="H16" s="6">
        <v>10.3</v>
      </c>
      <c r="I16" s="8">
        <v>97.50408223201174</v>
      </c>
      <c r="J16" s="8">
        <v>54.25931718061674</v>
      </c>
    </row>
    <row r="17" spans="1:10">
      <c r="A17" s="6" t="s">
        <v>7</v>
      </c>
      <c r="B17" s="6" t="s">
        <v>32</v>
      </c>
      <c r="C17" s="6" t="s">
        <v>21</v>
      </c>
      <c r="D17" s="6">
        <v>412</v>
      </c>
      <c r="E17" s="6">
        <v>1.1399999999999999</v>
      </c>
      <c r="F17" s="6">
        <v>42.05</v>
      </c>
      <c r="G17" s="6">
        <v>52.27</v>
      </c>
      <c r="H17" s="6">
        <v>4.55</v>
      </c>
      <c r="I17" s="8">
        <v>97.364830097087378</v>
      </c>
      <c r="J17" s="8">
        <v>56.31084951456311</v>
      </c>
    </row>
    <row r="18" spans="1:10">
      <c r="A18" s="6" t="s">
        <v>7</v>
      </c>
      <c r="B18" s="6" t="s">
        <v>32</v>
      </c>
      <c r="C18" s="6" t="s">
        <v>22</v>
      </c>
      <c r="D18" s="6">
        <v>1230</v>
      </c>
      <c r="E18" s="6">
        <v>11.8</v>
      </c>
      <c r="F18" s="6">
        <v>43.28</v>
      </c>
      <c r="G18" s="6">
        <v>39.020000000000003</v>
      </c>
      <c r="H18" s="6">
        <v>5.9</v>
      </c>
      <c r="I18" s="8">
        <v>92.765268292682933</v>
      </c>
      <c r="J18" s="8">
        <v>48.536300813008125</v>
      </c>
    </row>
    <row r="19" spans="1:10">
      <c r="A19" s="6" t="s">
        <v>7</v>
      </c>
      <c r="B19" s="6" t="s">
        <v>32</v>
      </c>
      <c r="C19" s="6" t="s">
        <v>23</v>
      </c>
      <c r="D19" s="6">
        <v>632</v>
      </c>
      <c r="E19" s="6">
        <v>6.21</v>
      </c>
      <c r="F19" s="6">
        <v>33.79</v>
      </c>
      <c r="G19" s="6">
        <v>49.66</v>
      </c>
      <c r="H19" s="6">
        <v>10.34</v>
      </c>
      <c r="I19" s="8">
        <v>94.147009493670879</v>
      </c>
      <c r="J19" s="8">
        <v>55.697405063291143</v>
      </c>
    </row>
    <row r="20" spans="1:10">
      <c r="A20" s="6" t="s">
        <v>7</v>
      </c>
      <c r="B20" s="6" t="s">
        <v>32</v>
      </c>
      <c r="C20" s="6" t="s">
        <v>35</v>
      </c>
      <c r="D20" s="6">
        <v>1507</v>
      </c>
      <c r="E20" s="6">
        <v>0.83</v>
      </c>
      <c r="F20" s="6">
        <v>37.020000000000003</v>
      </c>
      <c r="G20" s="6">
        <v>44.48</v>
      </c>
      <c r="H20" s="6">
        <v>17.68</v>
      </c>
      <c r="I20" s="8">
        <v>98.740922362309234</v>
      </c>
      <c r="J20" s="8">
        <v>58.857777040477771</v>
      </c>
    </row>
    <row r="21" spans="1:10">
      <c r="A21" s="6" t="s">
        <v>7</v>
      </c>
      <c r="B21" s="6" t="s">
        <v>32</v>
      </c>
      <c r="C21" s="6" t="s">
        <v>25</v>
      </c>
      <c r="D21" s="6">
        <v>940</v>
      </c>
      <c r="E21" s="6">
        <v>6.33</v>
      </c>
      <c r="F21" s="6">
        <v>38.909999999999997</v>
      </c>
      <c r="G21" s="6">
        <v>41.63</v>
      </c>
      <c r="H21" s="6">
        <v>13.12</v>
      </c>
      <c r="I21" s="8">
        <v>95.639734042553201</v>
      </c>
      <c r="J21" s="8">
        <v>57.660138297872336</v>
      </c>
    </row>
    <row r="22" spans="1:10">
      <c r="A22" s="6" t="s">
        <v>7</v>
      </c>
      <c r="B22" s="6" t="s">
        <v>32</v>
      </c>
      <c r="C22" s="6" t="s">
        <v>26</v>
      </c>
      <c r="D22" s="6">
        <v>1330</v>
      </c>
      <c r="E22" s="6">
        <v>10.28</v>
      </c>
      <c r="F22" s="6">
        <v>31.15</v>
      </c>
      <c r="G22" s="6">
        <v>46.42</v>
      </c>
      <c r="H22" s="6">
        <v>12.15</v>
      </c>
      <c r="I22" s="8">
        <v>89.322563909774431</v>
      </c>
      <c r="J22" s="8">
        <v>52.403676691729331</v>
      </c>
    </row>
    <row r="23" spans="1:10">
      <c r="A23" s="6" t="s">
        <v>7</v>
      </c>
      <c r="B23" s="6" t="s">
        <v>32</v>
      </c>
      <c r="C23" s="6" t="s">
        <v>27</v>
      </c>
      <c r="D23" s="6">
        <v>910</v>
      </c>
      <c r="E23" s="6">
        <v>4.08</v>
      </c>
      <c r="F23" s="6">
        <v>46.94</v>
      </c>
      <c r="G23" s="6">
        <v>38.270000000000003</v>
      </c>
      <c r="H23" s="6">
        <v>10.71</v>
      </c>
      <c r="I23" s="8">
        <v>97.804329670329679</v>
      </c>
      <c r="J23" s="8">
        <v>54.836098901098907</v>
      </c>
    </row>
    <row r="24" spans="1:10">
      <c r="A24" s="6" t="s">
        <v>7</v>
      </c>
      <c r="B24" s="6" t="s">
        <v>32</v>
      </c>
      <c r="C24" s="6" t="s">
        <v>36</v>
      </c>
      <c r="D24" s="6">
        <v>10325</v>
      </c>
      <c r="E24" s="6">
        <v>3.63</v>
      </c>
      <c r="F24" s="6">
        <v>35.409999999999997</v>
      </c>
      <c r="G24" s="6">
        <v>46.72</v>
      </c>
      <c r="H24" s="6">
        <v>14.25</v>
      </c>
      <c r="I24" s="8">
        <v>97.219210653753009</v>
      </c>
      <c r="J24" s="8">
        <v>60.648153995157379</v>
      </c>
    </row>
    <row r="25" spans="1:10">
      <c r="A25" s="6" t="s">
        <v>7</v>
      </c>
      <c r="B25" s="6" t="s">
        <v>32</v>
      </c>
      <c r="C25" s="6" t="s">
        <v>29</v>
      </c>
      <c r="D25" s="6">
        <v>1269</v>
      </c>
      <c r="E25" s="6">
        <v>0</v>
      </c>
      <c r="F25" s="6">
        <v>38.71</v>
      </c>
      <c r="G25" s="6">
        <v>47.74</v>
      </c>
      <c r="H25" s="6">
        <v>13.55</v>
      </c>
      <c r="I25" s="8">
        <v>99.844948778565794</v>
      </c>
      <c r="J25" s="8">
        <v>57.3687549251379</v>
      </c>
    </row>
    <row r="26" spans="1:10">
      <c r="A26" s="6" t="s">
        <v>7</v>
      </c>
      <c r="B26" s="6" t="s">
        <v>32</v>
      </c>
      <c r="C26" s="6" t="s">
        <v>37</v>
      </c>
      <c r="D26" s="6">
        <v>3060</v>
      </c>
      <c r="E26" s="6">
        <v>6.14</v>
      </c>
      <c r="F26" s="6">
        <v>30.41</v>
      </c>
      <c r="G26" s="6">
        <v>46.54</v>
      </c>
      <c r="H26" s="6">
        <v>16.899999999999999</v>
      </c>
      <c r="I26" s="8">
        <v>94.736042483660128</v>
      </c>
      <c r="J26" s="8">
        <v>56.928330065359475</v>
      </c>
    </row>
    <row r="27" spans="1:10">
      <c r="A27" s="6" t="s">
        <v>7</v>
      </c>
      <c r="B27" s="6" t="s">
        <v>32</v>
      </c>
      <c r="C27" s="6" t="s">
        <v>31</v>
      </c>
      <c r="D27" s="6">
        <v>2462</v>
      </c>
      <c r="E27" s="6">
        <v>11.3</v>
      </c>
      <c r="F27" s="6">
        <v>32.020000000000003</v>
      </c>
      <c r="G27" s="6">
        <v>39.36</v>
      </c>
      <c r="H27" s="6">
        <v>17.329999999999998</v>
      </c>
      <c r="I27" s="8">
        <v>90.338188464662878</v>
      </c>
      <c r="J27" s="8">
        <v>52.239248578391553</v>
      </c>
    </row>
  </sheetData>
  <mergeCells count="2">
    <mergeCell ref="A2:J2"/>
    <mergeCell ref="A1:J1"/>
  </mergeCells>
  <conditionalFormatting sqref="I4:I27">
    <cfRule type="cellIs" dxfId="4" priority="1" operator="lessThan">
      <formula>90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F1"/>
    </sheetView>
  </sheetViews>
  <sheetFormatPr defaultRowHeight="15"/>
  <cols>
    <col min="1" max="1" width="12.85546875" bestFit="1" customWidth="1"/>
    <col min="2" max="2" width="6" bestFit="1" customWidth="1"/>
    <col min="3" max="3" width="41.42578125" customWidth="1"/>
    <col min="4" max="4" width="10.28515625" customWidth="1"/>
    <col min="5" max="5" width="18.140625" bestFit="1" customWidth="1"/>
    <col min="6" max="6" width="13.85546875" style="7" bestFit="1" customWidth="1"/>
  </cols>
  <sheetData>
    <row r="1" spans="1:6" ht="18.75">
      <c r="A1" s="33" t="s">
        <v>64</v>
      </c>
      <c r="B1" s="33"/>
      <c r="C1" s="33"/>
      <c r="D1" s="33"/>
      <c r="E1" s="33"/>
      <c r="F1" s="33"/>
    </row>
    <row r="2" spans="1:6" ht="37.5" customHeight="1">
      <c r="A2" s="36" t="s">
        <v>41</v>
      </c>
      <c r="B2" s="36"/>
      <c r="C2" s="36"/>
      <c r="D2" s="36"/>
      <c r="E2" s="36"/>
      <c r="F2" s="36"/>
    </row>
    <row r="3" spans="1:6" ht="30">
      <c r="A3" s="10" t="s">
        <v>0</v>
      </c>
      <c r="B3" s="10" t="s">
        <v>1</v>
      </c>
      <c r="C3" s="10" t="s">
        <v>2</v>
      </c>
      <c r="D3" s="10" t="s">
        <v>3</v>
      </c>
      <c r="E3" s="11" t="s">
        <v>4</v>
      </c>
      <c r="F3" s="11" t="s">
        <v>38</v>
      </c>
    </row>
    <row r="4" spans="1:6">
      <c r="A4" s="12" t="s">
        <v>7</v>
      </c>
      <c r="B4" s="12">
        <v>4</v>
      </c>
      <c r="C4" s="6" t="s">
        <v>8</v>
      </c>
      <c r="D4" s="13">
        <v>518</v>
      </c>
      <c r="E4" s="13">
        <v>15533</v>
      </c>
      <c r="F4" s="14">
        <v>27.734468937875754</v>
      </c>
    </row>
    <row r="5" spans="1:6">
      <c r="A5" s="12" t="s">
        <v>7</v>
      </c>
      <c r="B5" s="12">
        <v>4</v>
      </c>
      <c r="C5" s="6" t="s">
        <v>9</v>
      </c>
      <c r="D5" s="13">
        <v>31</v>
      </c>
      <c r="E5" s="13">
        <v>664</v>
      </c>
      <c r="F5" s="14">
        <v>27.159680638722563</v>
      </c>
    </row>
    <row r="6" spans="1:6">
      <c r="A6" s="12" t="s">
        <v>7</v>
      </c>
      <c r="B6" s="12">
        <v>4</v>
      </c>
      <c r="C6" s="6" t="s">
        <v>10</v>
      </c>
      <c r="D6" s="13">
        <v>48</v>
      </c>
      <c r="E6" s="13">
        <v>3824</v>
      </c>
      <c r="F6" s="14">
        <v>28.572854291417169</v>
      </c>
    </row>
    <row r="7" spans="1:6">
      <c r="A7" s="12" t="s">
        <v>7</v>
      </c>
      <c r="B7" s="12">
        <v>4</v>
      </c>
      <c r="C7" s="6" t="s">
        <v>11</v>
      </c>
      <c r="D7" s="13">
        <v>2</v>
      </c>
      <c r="E7" s="13">
        <v>30</v>
      </c>
      <c r="F7" s="14">
        <v>25.083083083083082</v>
      </c>
    </row>
    <row r="8" spans="1:6">
      <c r="A8" s="12" t="s">
        <v>7</v>
      </c>
      <c r="B8" s="12">
        <v>4</v>
      </c>
      <c r="C8" s="6" t="s">
        <v>12</v>
      </c>
      <c r="D8" s="13">
        <v>35</v>
      </c>
      <c r="E8" s="13">
        <v>1608</v>
      </c>
      <c r="F8" s="14">
        <v>27.324351297405187</v>
      </c>
    </row>
    <row r="9" spans="1:6">
      <c r="A9" s="12" t="s">
        <v>7</v>
      </c>
      <c r="B9" s="12">
        <v>4</v>
      </c>
      <c r="C9" s="6" t="s">
        <v>13</v>
      </c>
      <c r="D9" s="13">
        <v>12</v>
      </c>
      <c r="E9" s="13">
        <v>229</v>
      </c>
      <c r="F9" s="14">
        <v>27.153153153153152</v>
      </c>
    </row>
    <row r="10" spans="1:6">
      <c r="A10" s="12" t="s">
        <v>7</v>
      </c>
      <c r="B10" s="12">
        <v>4</v>
      </c>
      <c r="C10" s="6" t="s">
        <v>14</v>
      </c>
      <c r="D10" s="13">
        <v>31</v>
      </c>
      <c r="E10" s="13">
        <v>604</v>
      </c>
      <c r="F10" s="14">
        <v>28.640000000000004</v>
      </c>
    </row>
    <row r="11" spans="1:6">
      <c r="A11" s="12" t="s">
        <v>7</v>
      </c>
      <c r="B11" s="12">
        <v>4</v>
      </c>
      <c r="C11" s="6" t="s">
        <v>15</v>
      </c>
      <c r="D11" s="13">
        <v>14</v>
      </c>
      <c r="E11" s="13">
        <v>185</v>
      </c>
      <c r="F11" s="14">
        <v>28.569569569569566</v>
      </c>
    </row>
    <row r="12" spans="1:6">
      <c r="A12" s="12" t="s">
        <v>7</v>
      </c>
      <c r="B12" s="12">
        <v>4</v>
      </c>
      <c r="C12" s="6" t="s">
        <v>16</v>
      </c>
      <c r="D12" s="13">
        <v>16</v>
      </c>
      <c r="E12" s="13">
        <v>258</v>
      </c>
      <c r="F12" s="14">
        <v>27.719840478564304</v>
      </c>
    </row>
    <row r="13" spans="1:6">
      <c r="A13" s="12" t="s">
        <v>7</v>
      </c>
      <c r="B13" s="12">
        <v>4</v>
      </c>
      <c r="C13" s="6" t="s">
        <v>17</v>
      </c>
      <c r="D13" s="13">
        <v>30</v>
      </c>
      <c r="E13" s="13">
        <v>1012</v>
      </c>
      <c r="F13" s="14">
        <v>27.052947052947054</v>
      </c>
    </row>
    <row r="14" spans="1:6">
      <c r="A14" s="12" t="s">
        <v>7</v>
      </c>
      <c r="B14" s="12">
        <v>4</v>
      </c>
      <c r="C14" s="6" t="s">
        <v>18</v>
      </c>
      <c r="D14" s="13">
        <v>14</v>
      </c>
      <c r="E14" s="13">
        <v>235</v>
      </c>
      <c r="F14" s="14">
        <v>27.034965034965026</v>
      </c>
    </row>
    <row r="15" spans="1:6">
      <c r="A15" s="12" t="s">
        <v>7</v>
      </c>
      <c r="B15" s="12">
        <v>4</v>
      </c>
      <c r="C15" s="6" t="s">
        <v>19</v>
      </c>
      <c r="D15" s="13">
        <v>15</v>
      </c>
      <c r="E15" s="13">
        <v>182</v>
      </c>
      <c r="F15" s="14">
        <v>25.768844221105525</v>
      </c>
    </row>
    <row r="16" spans="1:6">
      <c r="A16" s="12" t="s">
        <v>7</v>
      </c>
      <c r="B16" s="12">
        <v>4</v>
      </c>
      <c r="C16" s="6" t="s">
        <v>20</v>
      </c>
      <c r="D16" s="13">
        <v>22</v>
      </c>
      <c r="E16" s="13">
        <v>359</v>
      </c>
      <c r="F16" s="14">
        <v>26.66566566566566</v>
      </c>
    </row>
    <row r="17" spans="1:6">
      <c r="A17" s="12" t="s">
        <v>7</v>
      </c>
      <c r="B17" s="12">
        <v>4</v>
      </c>
      <c r="C17" s="6" t="s">
        <v>21</v>
      </c>
      <c r="D17" s="13">
        <v>10</v>
      </c>
      <c r="E17" s="13">
        <v>96</v>
      </c>
      <c r="F17" s="14">
        <v>25.221778221778223</v>
      </c>
    </row>
    <row r="18" spans="1:6">
      <c r="A18" s="12" t="s">
        <v>7</v>
      </c>
      <c r="B18" s="12">
        <v>4</v>
      </c>
      <c r="C18" s="6" t="s">
        <v>22</v>
      </c>
      <c r="D18" s="13">
        <v>25</v>
      </c>
      <c r="E18" s="13">
        <v>299</v>
      </c>
      <c r="F18" s="14">
        <v>25.45099999999999</v>
      </c>
    </row>
    <row r="19" spans="1:6">
      <c r="A19" s="12" t="s">
        <v>7</v>
      </c>
      <c r="B19" s="12">
        <v>4</v>
      </c>
      <c r="C19" s="6" t="s">
        <v>23</v>
      </c>
      <c r="D19" s="13">
        <v>10</v>
      </c>
      <c r="E19" s="13">
        <v>160</v>
      </c>
      <c r="F19" s="14">
        <v>29.17447657028913</v>
      </c>
    </row>
    <row r="20" spans="1:6">
      <c r="A20" s="12" t="s">
        <v>7</v>
      </c>
      <c r="B20" s="12">
        <v>4</v>
      </c>
      <c r="C20" s="6" t="s">
        <v>24</v>
      </c>
      <c r="D20" s="13">
        <v>20</v>
      </c>
      <c r="E20" s="13">
        <v>337</v>
      </c>
      <c r="F20" s="14">
        <v>27.239520958083833</v>
      </c>
    </row>
    <row r="21" spans="1:6">
      <c r="A21" s="12" t="s">
        <v>7</v>
      </c>
      <c r="B21" s="12">
        <v>4</v>
      </c>
      <c r="C21" s="6" t="s">
        <v>25</v>
      </c>
      <c r="D21" s="13">
        <v>21</v>
      </c>
      <c r="E21" s="13">
        <v>246</v>
      </c>
      <c r="F21" s="14">
        <v>25.837999999999994</v>
      </c>
    </row>
    <row r="22" spans="1:6">
      <c r="A22" s="12" t="s">
        <v>7</v>
      </c>
      <c r="B22" s="12">
        <v>4</v>
      </c>
      <c r="C22" s="6" t="s">
        <v>26</v>
      </c>
      <c r="D22" s="13">
        <v>17</v>
      </c>
      <c r="E22" s="13">
        <v>359</v>
      </c>
      <c r="F22" s="14">
        <v>26.933933933933936</v>
      </c>
    </row>
    <row r="23" spans="1:6">
      <c r="A23" s="12" t="s">
        <v>7</v>
      </c>
      <c r="B23" s="12">
        <v>4</v>
      </c>
      <c r="C23" s="6" t="s">
        <v>27</v>
      </c>
      <c r="D23" s="13">
        <v>19</v>
      </c>
      <c r="E23" s="13">
        <v>223</v>
      </c>
      <c r="F23" s="14">
        <v>25.855130784708255</v>
      </c>
    </row>
    <row r="24" spans="1:6">
      <c r="A24" s="12" t="s">
        <v>7</v>
      </c>
      <c r="B24" s="12">
        <v>4</v>
      </c>
      <c r="C24" s="6" t="s">
        <v>28</v>
      </c>
      <c r="D24" s="13">
        <v>48</v>
      </c>
      <c r="E24" s="13">
        <v>2737</v>
      </c>
      <c r="F24" s="14">
        <v>28.239719157472411</v>
      </c>
    </row>
    <row r="25" spans="1:6">
      <c r="A25" s="12" t="s">
        <v>7</v>
      </c>
      <c r="B25" s="12">
        <v>4</v>
      </c>
      <c r="C25" s="6" t="s">
        <v>29</v>
      </c>
      <c r="D25" s="13">
        <v>20</v>
      </c>
      <c r="E25" s="13">
        <v>304</v>
      </c>
      <c r="F25" s="14">
        <v>26.214428857715429</v>
      </c>
    </row>
    <row r="26" spans="1:6">
      <c r="A26" s="12" t="s">
        <v>7</v>
      </c>
      <c r="B26" s="12">
        <v>4</v>
      </c>
      <c r="C26" s="6" t="s">
        <v>30</v>
      </c>
      <c r="D26" s="13">
        <v>37</v>
      </c>
      <c r="E26" s="13">
        <v>866</v>
      </c>
      <c r="F26" s="14">
        <v>28.356999999999996</v>
      </c>
    </row>
    <row r="27" spans="1:6">
      <c r="A27" s="12" t="s">
        <v>7</v>
      </c>
      <c r="B27" s="12">
        <v>4</v>
      </c>
      <c r="C27" s="6" t="s">
        <v>39</v>
      </c>
      <c r="D27" s="13">
        <v>21</v>
      </c>
      <c r="E27" s="13">
        <v>716</v>
      </c>
      <c r="F27" s="14">
        <v>26.456999999999997</v>
      </c>
    </row>
  </sheetData>
  <mergeCells count="2">
    <mergeCell ref="A2:F2"/>
    <mergeCell ref="A1:F1"/>
  </mergeCells>
  <conditionalFormatting sqref="F5:F27">
    <cfRule type="cellIs" dxfId="3" priority="1" operator="greaterThan">
      <formula>$F$4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lessThan" id="{7FE10C62-6EA9-428B-A064-84E6955F7317}">
            <xm:f>'C:\Users\user\Documents\СВОДНЫЕ ДАННЫЕ (ВПР 2021)\[сводный Распределение первичных баллов ВПР 2021.xlsx]результаты'!#REF!</xm:f>
            <x14:dxf>
              <fill>
                <patternFill>
                  <bgColor theme="0" tint="-0.14996795556505021"/>
                </patternFill>
              </fill>
            </x14:dxf>
          </x14:cfRule>
          <xm:sqref>F5:F27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F1"/>
    </sheetView>
  </sheetViews>
  <sheetFormatPr defaultRowHeight="15"/>
  <cols>
    <col min="1" max="1" width="13.28515625" customWidth="1"/>
    <col min="3" max="3" width="49" bestFit="1" customWidth="1"/>
    <col min="4" max="4" width="10.5703125" bestFit="1" customWidth="1"/>
    <col min="5" max="5" width="18.140625" bestFit="1" customWidth="1"/>
    <col min="6" max="6" width="13.7109375" style="7" bestFit="1" customWidth="1"/>
  </cols>
  <sheetData>
    <row r="1" spans="1:6" ht="18.75">
      <c r="A1" s="33" t="s">
        <v>63</v>
      </c>
      <c r="B1" s="33"/>
      <c r="C1" s="33"/>
      <c r="D1" s="33"/>
      <c r="E1" s="33"/>
      <c r="F1" s="33"/>
    </row>
    <row r="2" spans="1:6" ht="38.25" customHeight="1">
      <c r="A2" s="31" t="s">
        <v>40</v>
      </c>
      <c r="B2" s="32"/>
      <c r="C2" s="32"/>
      <c r="D2" s="32"/>
      <c r="E2" s="32"/>
      <c r="F2" s="32"/>
    </row>
    <row r="3" spans="1:6" s="16" customForma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7" t="s">
        <v>38</v>
      </c>
    </row>
    <row r="4" spans="1:6">
      <c r="A4" s="6" t="s">
        <v>7</v>
      </c>
      <c r="B4" s="6" t="s">
        <v>32</v>
      </c>
      <c r="C4" s="6" t="s">
        <v>8</v>
      </c>
      <c r="D4" s="6">
        <v>513</v>
      </c>
      <c r="E4" s="6">
        <v>14295</v>
      </c>
      <c r="F4" s="8">
        <v>32.756792579755306</v>
      </c>
    </row>
    <row r="5" spans="1:6">
      <c r="A5" s="6" t="s">
        <v>7</v>
      </c>
      <c r="B5" s="6" t="s">
        <v>32</v>
      </c>
      <c r="C5" s="6" t="s">
        <v>9</v>
      </c>
      <c r="D5" s="6">
        <v>32</v>
      </c>
      <c r="E5" s="6">
        <v>577</v>
      </c>
      <c r="F5" s="8">
        <v>33.40491993817794</v>
      </c>
    </row>
    <row r="6" spans="1:6">
      <c r="A6" s="6" t="s">
        <v>7</v>
      </c>
      <c r="B6" s="6" t="s">
        <v>32</v>
      </c>
      <c r="C6" s="6" t="s">
        <v>10</v>
      </c>
      <c r="D6" s="6">
        <v>44</v>
      </c>
      <c r="E6" s="6">
        <v>3204</v>
      </c>
      <c r="F6" s="8">
        <v>33.718163441201504</v>
      </c>
    </row>
    <row r="7" spans="1:6">
      <c r="A7" s="6" t="s">
        <v>7</v>
      </c>
      <c r="B7" s="6" t="s">
        <v>32</v>
      </c>
      <c r="C7" s="6" t="s">
        <v>11</v>
      </c>
      <c r="D7" s="6">
        <v>5</v>
      </c>
      <c r="E7" s="6">
        <v>68</v>
      </c>
      <c r="F7" s="8">
        <v>32.130644044831712</v>
      </c>
    </row>
    <row r="8" spans="1:6">
      <c r="A8" s="6" t="s">
        <v>7</v>
      </c>
      <c r="B8" s="6" t="s">
        <v>32</v>
      </c>
      <c r="C8" s="6" t="s">
        <v>12</v>
      </c>
      <c r="D8" s="6">
        <v>31</v>
      </c>
      <c r="E8" s="6">
        <v>1377</v>
      </c>
      <c r="F8" s="8">
        <v>30.947917669675814</v>
      </c>
    </row>
    <row r="9" spans="1:6">
      <c r="A9" s="6" t="s">
        <v>7</v>
      </c>
      <c r="B9" s="6" t="s">
        <v>32</v>
      </c>
      <c r="C9" s="6" t="s">
        <v>13</v>
      </c>
      <c r="D9" s="6">
        <v>10</v>
      </c>
      <c r="E9" s="6">
        <v>247</v>
      </c>
      <c r="F9" s="8">
        <v>32.490141247662756</v>
      </c>
    </row>
    <row r="10" spans="1:6">
      <c r="A10" s="6" t="s">
        <v>7</v>
      </c>
      <c r="B10" s="6" t="s">
        <v>32</v>
      </c>
      <c r="C10" s="6" t="s">
        <v>14</v>
      </c>
      <c r="D10" s="6">
        <v>31</v>
      </c>
      <c r="E10" s="6">
        <v>570</v>
      </c>
      <c r="F10" s="8">
        <v>33.561251646134124</v>
      </c>
    </row>
    <row r="11" spans="1:6">
      <c r="A11" s="6" t="s">
        <v>7</v>
      </c>
      <c r="B11" s="6" t="s">
        <v>32</v>
      </c>
      <c r="C11" s="6" t="s">
        <v>15</v>
      </c>
      <c r="D11" s="6">
        <v>14</v>
      </c>
      <c r="E11" s="6">
        <v>195</v>
      </c>
      <c r="F11" s="8">
        <v>33.758373358541654</v>
      </c>
    </row>
    <row r="12" spans="1:6">
      <c r="A12" s="6" t="s">
        <v>7</v>
      </c>
      <c r="B12" s="6" t="s">
        <v>32</v>
      </c>
      <c r="C12" s="6" t="s">
        <v>16</v>
      </c>
      <c r="D12" s="6">
        <v>16</v>
      </c>
      <c r="E12" s="6">
        <v>309</v>
      </c>
      <c r="F12" s="8">
        <v>31.363143737554871</v>
      </c>
    </row>
    <row r="13" spans="1:6">
      <c r="A13" s="6" t="s">
        <v>7</v>
      </c>
      <c r="B13" s="6" t="s">
        <v>32</v>
      </c>
      <c r="C13" s="6" t="s">
        <v>17</v>
      </c>
      <c r="D13" s="6">
        <v>31</v>
      </c>
      <c r="E13" s="6">
        <v>1006</v>
      </c>
      <c r="F13" s="8">
        <v>32.607607034321518</v>
      </c>
    </row>
    <row r="14" spans="1:6">
      <c r="A14" s="6" t="s">
        <v>7</v>
      </c>
      <c r="B14" s="6" t="s">
        <v>32</v>
      </c>
      <c r="C14" s="6" t="s">
        <v>18</v>
      </c>
      <c r="D14" s="6">
        <v>16</v>
      </c>
      <c r="E14" s="6">
        <v>228</v>
      </c>
      <c r="F14" s="8">
        <v>32.638882203952846</v>
      </c>
    </row>
    <row r="15" spans="1:6">
      <c r="A15" s="6" t="s">
        <v>7</v>
      </c>
      <c r="B15" s="6" t="s">
        <v>32</v>
      </c>
      <c r="C15" s="6" t="s">
        <v>19</v>
      </c>
      <c r="D15" s="6">
        <v>17</v>
      </c>
      <c r="E15" s="6">
        <v>182</v>
      </c>
      <c r="F15" s="8">
        <v>31.450015738359305</v>
      </c>
    </row>
    <row r="16" spans="1:6">
      <c r="A16" s="6" t="s">
        <v>7</v>
      </c>
      <c r="B16" s="6" t="s">
        <v>32</v>
      </c>
      <c r="C16" s="6" t="s">
        <v>20</v>
      </c>
      <c r="D16" s="6">
        <v>21</v>
      </c>
      <c r="E16" s="6">
        <v>355</v>
      </c>
      <c r="F16" s="8">
        <v>32.321239806586114</v>
      </c>
    </row>
    <row r="17" spans="1:6">
      <c r="A17" s="6" t="s">
        <v>7</v>
      </c>
      <c r="B17" s="6" t="s">
        <v>32</v>
      </c>
      <c r="C17" s="6" t="s">
        <v>21</v>
      </c>
      <c r="D17" s="6">
        <v>10</v>
      </c>
      <c r="E17" s="6">
        <v>122</v>
      </c>
      <c r="F17" s="8">
        <v>32.108395586508834</v>
      </c>
    </row>
    <row r="18" spans="1:6">
      <c r="A18" s="6" t="s">
        <v>7</v>
      </c>
      <c r="B18" s="6" t="s">
        <v>32</v>
      </c>
      <c r="C18" s="6" t="s">
        <v>22</v>
      </c>
      <c r="D18" s="6">
        <v>25</v>
      </c>
      <c r="E18" s="6">
        <v>269</v>
      </c>
      <c r="F18" s="8">
        <v>30.64945018358809</v>
      </c>
    </row>
    <row r="19" spans="1:6">
      <c r="A19" s="6" t="s">
        <v>7</v>
      </c>
      <c r="B19" s="6" t="s">
        <v>32</v>
      </c>
      <c r="C19" s="6" t="s">
        <v>23</v>
      </c>
      <c r="D19" s="6">
        <v>10</v>
      </c>
      <c r="E19" s="6">
        <v>163</v>
      </c>
      <c r="F19" s="8">
        <v>33.376843697187127</v>
      </c>
    </row>
    <row r="20" spans="1:6">
      <c r="A20" s="6" t="s">
        <v>7</v>
      </c>
      <c r="B20" s="6" t="s">
        <v>32</v>
      </c>
      <c r="C20" s="6" t="s">
        <v>24</v>
      </c>
      <c r="D20" s="6">
        <v>22</v>
      </c>
      <c r="E20" s="6">
        <v>369</v>
      </c>
      <c r="F20" s="8">
        <v>33.13383230134626</v>
      </c>
    </row>
    <row r="21" spans="1:6">
      <c r="A21" s="6" t="s">
        <v>7</v>
      </c>
      <c r="B21" s="6" t="s">
        <v>32</v>
      </c>
      <c r="C21" s="6" t="s">
        <v>25</v>
      </c>
      <c r="D21" s="6">
        <v>20</v>
      </c>
      <c r="E21" s="6">
        <v>224</v>
      </c>
      <c r="F21" s="8">
        <v>32.054941333727378</v>
      </c>
    </row>
    <row r="22" spans="1:6">
      <c r="A22" s="6" t="s">
        <v>7</v>
      </c>
      <c r="B22" s="6" t="s">
        <v>32</v>
      </c>
      <c r="C22" s="6" t="s">
        <v>26</v>
      </c>
      <c r="D22" s="6">
        <v>15</v>
      </c>
      <c r="E22" s="6">
        <v>316</v>
      </c>
      <c r="F22" s="8">
        <v>31.411104397226204</v>
      </c>
    </row>
    <row r="23" spans="1:6">
      <c r="A23" s="6" t="s">
        <v>7</v>
      </c>
      <c r="B23" s="6" t="s">
        <v>32</v>
      </c>
      <c r="C23" s="6" t="s">
        <v>27</v>
      </c>
      <c r="D23" s="6">
        <v>19</v>
      </c>
      <c r="E23" s="6">
        <v>225</v>
      </c>
      <c r="F23" s="8">
        <v>32.62403555373141</v>
      </c>
    </row>
    <row r="24" spans="1:6">
      <c r="A24" s="6" t="s">
        <v>7</v>
      </c>
      <c r="B24" s="6" t="s">
        <v>32</v>
      </c>
      <c r="C24" s="6" t="s">
        <v>28</v>
      </c>
      <c r="D24" s="6">
        <v>49</v>
      </c>
      <c r="E24" s="6">
        <v>2573</v>
      </c>
      <c r="F24" s="8">
        <v>33.065762663728691</v>
      </c>
    </row>
    <row r="25" spans="1:6">
      <c r="A25" s="6" t="s">
        <v>7</v>
      </c>
      <c r="B25" s="6" t="s">
        <v>32</v>
      </c>
      <c r="C25" s="6" t="s">
        <v>29</v>
      </c>
      <c r="D25" s="6">
        <v>20</v>
      </c>
      <c r="E25" s="6">
        <v>333</v>
      </c>
      <c r="F25" s="8">
        <v>33.1863238294086</v>
      </c>
    </row>
    <row r="26" spans="1:6">
      <c r="A26" s="6" t="s">
        <v>7</v>
      </c>
      <c r="B26" s="6" t="s">
        <v>32</v>
      </c>
      <c r="C26" s="6" t="s">
        <v>30</v>
      </c>
      <c r="D26" s="6">
        <v>35</v>
      </c>
      <c r="E26" s="6">
        <v>769</v>
      </c>
      <c r="F26" s="8">
        <v>32.733159673269839</v>
      </c>
    </row>
    <row r="27" spans="1:6">
      <c r="A27" s="6" t="s">
        <v>7</v>
      </c>
      <c r="B27" s="6" t="s">
        <v>32</v>
      </c>
      <c r="C27" s="6" t="s">
        <v>39</v>
      </c>
      <c r="D27" s="6">
        <v>20</v>
      </c>
      <c r="E27" s="6">
        <v>614</v>
      </c>
      <c r="F27" s="8">
        <v>31.579505884494559</v>
      </c>
    </row>
  </sheetData>
  <mergeCells count="2">
    <mergeCell ref="A2:F2"/>
    <mergeCell ref="A1:F1"/>
  </mergeCells>
  <conditionalFormatting sqref="F4:F27">
    <cfRule type="cellIs" dxfId="1" priority="1" operator="greaterThan">
      <formula>$F$4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1"/>
    </sheetView>
  </sheetViews>
  <sheetFormatPr defaultRowHeight="15"/>
  <cols>
    <col min="1" max="1" width="13.5703125" customWidth="1"/>
    <col min="2" max="2" width="8.7109375" bestFit="1" customWidth="1"/>
    <col min="3" max="3" width="49" bestFit="1" customWidth="1"/>
    <col min="4" max="4" width="18.140625" bestFit="1" customWidth="1"/>
    <col min="5" max="5" width="20.85546875" style="7" bestFit="1" customWidth="1"/>
  </cols>
  <sheetData>
    <row r="1" spans="1:5" ht="18.75">
      <c r="A1" s="38" t="s">
        <v>62</v>
      </c>
      <c r="B1" s="33"/>
      <c r="C1" s="33"/>
      <c r="D1" s="33"/>
      <c r="E1" s="33"/>
    </row>
    <row r="2" spans="1:5" ht="39" customHeight="1">
      <c r="A2" s="37" t="s">
        <v>44</v>
      </c>
      <c r="B2" s="37"/>
      <c r="C2" s="37"/>
      <c r="D2" s="37"/>
      <c r="E2" s="37"/>
    </row>
    <row r="3" spans="1:5" s="16" customFormat="1">
      <c r="A3" s="15" t="s">
        <v>0</v>
      </c>
      <c r="B3" s="15" t="s">
        <v>1</v>
      </c>
      <c r="C3" s="15" t="s">
        <v>2</v>
      </c>
      <c r="D3" s="15" t="s">
        <v>4</v>
      </c>
      <c r="E3" s="17" t="s">
        <v>45</v>
      </c>
    </row>
    <row r="4" spans="1:5">
      <c r="A4" s="6" t="s">
        <v>7</v>
      </c>
      <c r="B4" s="6" t="s">
        <v>46</v>
      </c>
      <c r="C4" s="6" t="s">
        <v>8</v>
      </c>
      <c r="D4" s="6">
        <v>74243</v>
      </c>
      <c r="E4" s="8">
        <v>69.306314096951908</v>
      </c>
    </row>
    <row r="5" spans="1:5">
      <c r="A5" s="6" t="s">
        <v>7</v>
      </c>
      <c r="B5" s="6" t="s">
        <v>46</v>
      </c>
      <c r="C5" s="6" t="s">
        <v>9</v>
      </c>
      <c r="D5" s="6">
        <v>2968</v>
      </c>
      <c r="E5" s="8">
        <v>70.464940827432045</v>
      </c>
    </row>
    <row r="6" spans="1:5">
      <c r="A6" s="6" t="s">
        <v>7</v>
      </c>
      <c r="B6" s="6" t="s">
        <v>46</v>
      </c>
      <c r="C6" s="6" t="s">
        <v>10</v>
      </c>
      <c r="D6" s="6">
        <v>17534</v>
      </c>
      <c r="E6" s="8">
        <v>72.368189869407999</v>
      </c>
    </row>
    <row r="7" spans="1:5">
      <c r="A7" s="6" t="s">
        <v>7</v>
      </c>
      <c r="B7" s="6" t="s">
        <v>46</v>
      </c>
      <c r="C7" s="6" t="s">
        <v>11</v>
      </c>
      <c r="D7" s="6">
        <v>338</v>
      </c>
      <c r="E7" s="8">
        <v>67.307104067317908</v>
      </c>
    </row>
    <row r="8" spans="1:5">
      <c r="A8" s="6" t="s">
        <v>7</v>
      </c>
      <c r="B8" s="6" t="s">
        <v>46</v>
      </c>
      <c r="C8" s="6" t="s">
        <v>12</v>
      </c>
      <c r="D8" s="6">
        <v>7524</v>
      </c>
      <c r="E8" s="8">
        <v>67.627511064860272</v>
      </c>
    </row>
    <row r="9" spans="1:5">
      <c r="A9" s="6" t="s">
        <v>7</v>
      </c>
      <c r="B9" s="6" t="s">
        <v>46</v>
      </c>
      <c r="C9" s="6" t="s">
        <v>13</v>
      </c>
      <c r="D9" s="6">
        <v>1222</v>
      </c>
      <c r="E9" s="8">
        <v>68.723404171276201</v>
      </c>
    </row>
    <row r="10" spans="1:5">
      <c r="A10" s="6" t="s">
        <v>7</v>
      </c>
      <c r="B10" s="6" t="s">
        <v>46</v>
      </c>
      <c r="C10" s="6" t="s">
        <v>14</v>
      </c>
      <c r="D10" s="6">
        <v>3010</v>
      </c>
      <c r="E10" s="8">
        <v>72.382979269885084</v>
      </c>
    </row>
    <row r="11" spans="1:5">
      <c r="A11" s="6" t="s">
        <v>7</v>
      </c>
      <c r="B11" s="6" t="s">
        <v>46</v>
      </c>
      <c r="C11" s="6" t="s">
        <v>15</v>
      </c>
      <c r="D11" s="6">
        <v>987</v>
      </c>
      <c r="E11" s="8">
        <v>73.260300910397433</v>
      </c>
    </row>
    <row r="12" spans="1:5">
      <c r="A12" s="6" t="s">
        <v>7</v>
      </c>
      <c r="B12" s="6" t="s">
        <v>46</v>
      </c>
      <c r="C12" s="6" t="s">
        <v>16</v>
      </c>
      <c r="D12" s="6">
        <v>1333</v>
      </c>
      <c r="E12" s="8">
        <v>67.783830595897811</v>
      </c>
    </row>
    <row r="13" spans="1:5">
      <c r="A13" s="6" t="s">
        <v>7</v>
      </c>
      <c r="B13" s="6" t="s">
        <v>46</v>
      </c>
      <c r="C13" s="6" t="s">
        <v>17</v>
      </c>
      <c r="D13" s="6">
        <v>5088</v>
      </c>
      <c r="E13" s="8">
        <v>69.086287059363471</v>
      </c>
    </row>
    <row r="14" spans="1:5">
      <c r="A14" s="6" t="s">
        <v>7</v>
      </c>
      <c r="B14" s="6" t="s">
        <v>46</v>
      </c>
      <c r="C14" s="6" t="s">
        <v>18</v>
      </c>
      <c r="D14" s="6">
        <v>1114</v>
      </c>
      <c r="E14" s="8">
        <v>69.410123001536093</v>
      </c>
    </row>
    <row r="15" spans="1:5">
      <c r="A15" s="6" t="s">
        <v>7</v>
      </c>
      <c r="B15" s="6" t="s">
        <v>46</v>
      </c>
      <c r="C15" s="6" t="s">
        <v>19</v>
      </c>
      <c r="D15" s="6">
        <v>984</v>
      </c>
      <c r="E15" s="8">
        <v>66.366622276359806</v>
      </c>
    </row>
    <row r="16" spans="1:5">
      <c r="A16" s="6" t="s">
        <v>7</v>
      </c>
      <c r="B16" s="6" t="s">
        <v>46</v>
      </c>
      <c r="C16" s="6" t="s">
        <v>20</v>
      </c>
      <c r="D16" s="6">
        <v>1721</v>
      </c>
      <c r="E16" s="8">
        <v>68.777122547260291</v>
      </c>
    </row>
    <row r="17" spans="1:5">
      <c r="A17" s="6" t="s">
        <v>7</v>
      </c>
      <c r="B17" s="6" t="s">
        <v>46</v>
      </c>
      <c r="C17" s="6" t="s">
        <v>21</v>
      </c>
      <c r="D17" s="6">
        <v>508</v>
      </c>
      <c r="E17" s="8">
        <v>67.272002128375675</v>
      </c>
    </row>
    <row r="18" spans="1:5">
      <c r="A18" s="6" t="s">
        <v>7</v>
      </c>
      <c r="B18" s="6" t="s">
        <v>46</v>
      </c>
      <c r="C18" s="6" t="s">
        <v>22</v>
      </c>
      <c r="D18" s="6">
        <v>1529</v>
      </c>
      <c r="E18" s="8">
        <v>65.32164235060101</v>
      </c>
    </row>
    <row r="19" spans="1:5">
      <c r="A19" s="6" t="s">
        <v>7</v>
      </c>
      <c r="B19" s="6" t="s">
        <v>46</v>
      </c>
      <c r="C19" s="6" t="s">
        <v>23</v>
      </c>
      <c r="D19" s="6">
        <v>792</v>
      </c>
      <c r="E19" s="8">
        <v>72.952400533959121</v>
      </c>
    </row>
    <row r="20" spans="1:5">
      <c r="A20" s="6" t="s">
        <v>7</v>
      </c>
      <c r="B20" s="6" t="s">
        <v>46</v>
      </c>
      <c r="C20" s="6" t="s">
        <v>24</v>
      </c>
      <c r="D20" s="6">
        <v>1844</v>
      </c>
      <c r="E20" s="8">
        <v>70.009130211301525</v>
      </c>
    </row>
    <row r="21" spans="1:5">
      <c r="A21" s="6" t="s">
        <v>7</v>
      </c>
      <c r="B21" s="6" t="s">
        <v>46</v>
      </c>
      <c r="C21" s="6" t="s">
        <v>25</v>
      </c>
      <c r="D21" s="6">
        <v>1186</v>
      </c>
      <c r="E21" s="8">
        <v>67.417463129156516</v>
      </c>
    </row>
    <row r="22" spans="1:5">
      <c r="A22" s="6" t="s">
        <v>7</v>
      </c>
      <c r="B22" s="6" t="s">
        <v>46</v>
      </c>
      <c r="C22" s="6" t="s">
        <v>26</v>
      </c>
      <c r="D22" s="6">
        <v>1689</v>
      </c>
      <c r="E22" s="8">
        <v>67.843921318920906</v>
      </c>
    </row>
    <row r="23" spans="1:5">
      <c r="A23" s="6" t="s">
        <v>7</v>
      </c>
      <c r="B23" s="6" t="s">
        <v>46</v>
      </c>
      <c r="C23" s="6" t="s">
        <v>27</v>
      </c>
      <c r="D23" s="6">
        <v>1133</v>
      </c>
      <c r="E23" s="8">
        <v>68.108231910403006</v>
      </c>
    </row>
    <row r="24" spans="1:5">
      <c r="A24" s="6" t="s">
        <v>7</v>
      </c>
      <c r="B24" s="6" t="s">
        <v>46</v>
      </c>
      <c r="C24" s="6" t="s">
        <v>28</v>
      </c>
      <c r="D24" s="6">
        <v>13062</v>
      </c>
      <c r="E24" s="8">
        <v>70.792554249687186</v>
      </c>
    </row>
    <row r="25" spans="1:5">
      <c r="A25" s="6" t="s">
        <v>7</v>
      </c>
      <c r="B25" s="6" t="s">
        <v>46</v>
      </c>
      <c r="C25" s="6" t="s">
        <v>29</v>
      </c>
      <c r="D25" s="6">
        <v>1573</v>
      </c>
      <c r="E25" s="8">
        <v>69.259973834453135</v>
      </c>
    </row>
    <row r="26" spans="1:5">
      <c r="A26" s="6" t="s">
        <v>7</v>
      </c>
      <c r="B26" s="6" t="s">
        <v>46</v>
      </c>
      <c r="C26" s="6" t="s">
        <v>30</v>
      </c>
      <c r="D26" s="6">
        <v>3926</v>
      </c>
      <c r="E26" s="8">
        <v>70.673283724079226</v>
      </c>
    </row>
    <row r="27" spans="1:5">
      <c r="A27" s="6" t="s">
        <v>7</v>
      </c>
      <c r="B27" s="6" t="s">
        <v>46</v>
      </c>
      <c r="C27" s="6" t="s">
        <v>31</v>
      </c>
      <c r="D27" s="6">
        <v>3178</v>
      </c>
      <c r="E27" s="8">
        <v>67.540258580465533</v>
      </c>
    </row>
  </sheetData>
  <mergeCells count="2">
    <mergeCell ref="A2:E2"/>
    <mergeCell ref="A1:E1"/>
  </mergeCells>
  <conditionalFormatting sqref="E4:E27">
    <cfRule type="cellIs" dxfId="0" priority="1" operator="greaterThan">
      <formula>$E$4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workbookViewId="0">
      <selection sqref="A1:C1"/>
    </sheetView>
  </sheetViews>
  <sheetFormatPr defaultRowHeight="15"/>
  <cols>
    <col min="1" max="1" width="49" customWidth="1"/>
    <col min="2" max="2" width="18.140625" bestFit="1" customWidth="1"/>
    <col min="3" max="3" width="40.85546875" customWidth="1"/>
  </cols>
  <sheetData>
    <row r="1" spans="1:5" ht="18.75">
      <c r="A1" s="38" t="s">
        <v>61</v>
      </c>
      <c r="B1" s="38"/>
      <c r="C1" s="38"/>
      <c r="D1" s="18"/>
      <c r="E1" s="18"/>
    </row>
    <row r="2" spans="1:5" ht="32.25" customHeight="1">
      <c r="A2" s="37" t="s">
        <v>47</v>
      </c>
      <c r="B2" s="37"/>
      <c r="C2" s="37"/>
      <c r="D2" s="18"/>
      <c r="E2" s="18"/>
    </row>
    <row r="3" spans="1:5" s="16" customFormat="1">
      <c r="A3" s="15" t="s">
        <v>48</v>
      </c>
      <c r="B3" s="15" t="s">
        <v>4</v>
      </c>
      <c r="C3" s="15" t="s">
        <v>49</v>
      </c>
    </row>
    <row r="4" spans="1:5">
      <c r="A4" s="6" t="s">
        <v>8</v>
      </c>
      <c r="B4" s="6"/>
      <c r="C4" s="6"/>
    </row>
    <row r="5" spans="1:5">
      <c r="A5" s="6" t="s">
        <v>50</v>
      </c>
      <c r="B5" s="6">
        <v>12128</v>
      </c>
      <c r="C5" s="19">
        <v>0.16311160125884283</v>
      </c>
    </row>
    <row r="6" spans="1:5">
      <c r="A6" s="6" t="s">
        <v>51</v>
      </c>
      <c r="B6" s="6">
        <v>55511</v>
      </c>
      <c r="C6" s="19">
        <v>0.7465771848185706</v>
      </c>
    </row>
    <row r="7" spans="1:5">
      <c r="A7" s="6" t="s">
        <v>52</v>
      </c>
      <c r="B7" s="6">
        <v>6715</v>
      </c>
      <c r="C7" s="19">
        <v>9.031121392258655E-2</v>
      </c>
    </row>
    <row r="8" spans="1:5">
      <c r="A8" s="6" t="s">
        <v>53</v>
      </c>
      <c r="B8" s="6">
        <v>74354</v>
      </c>
      <c r="C8" s="19">
        <v>1</v>
      </c>
    </row>
    <row r="9" spans="1:5">
      <c r="A9" s="6" t="s">
        <v>9</v>
      </c>
      <c r="B9" s="6"/>
      <c r="C9" s="6"/>
    </row>
    <row r="10" spans="1:5">
      <c r="A10" s="6" t="s">
        <v>50</v>
      </c>
      <c r="B10" s="6">
        <v>277</v>
      </c>
      <c r="C10" s="19">
        <v>9.3265993265993261E-2</v>
      </c>
    </row>
    <row r="11" spans="1:5">
      <c r="A11" s="6" t="s">
        <v>51</v>
      </c>
      <c r="B11" s="6">
        <v>2476</v>
      </c>
      <c r="C11" s="20">
        <v>0.83367003367003367</v>
      </c>
    </row>
    <row r="12" spans="1:5">
      <c r="A12" s="6" t="s">
        <v>52</v>
      </c>
      <c r="B12" s="6">
        <v>217</v>
      </c>
      <c r="C12" s="19">
        <v>7.3063973063973067E-2</v>
      </c>
    </row>
    <row r="13" spans="1:5">
      <c r="A13" s="6" t="s">
        <v>53</v>
      </c>
      <c r="B13" s="6">
        <v>2970</v>
      </c>
      <c r="C13" s="19">
        <v>1</v>
      </c>
    </row>
    <row r="14" spans="1:5">
      <c r="A14" s="6" t="s">
        <v>10</v>
      </c>
      <c r="B14" s="6"/>
      <c r="C14" s="6"/>
    </row>
    <row r="15" spans="1:5">
      <c r="A15" s="6" t="s">
        <v>50</v>
      </c>
      <c r="B15" s="6">
        <v>2580</v>
      </c>
      <c r="C15" s="19">
        <v>0.14680778422669855</v>
      </c>
    </row>
    <row r="16" spans="1:5">
      <c r="A16" s="6" t="s">
        <v>51</v>
      </c>
      <c r="B16" s="6">
        <v>13275</v>
      </c>
      <c r="C16" s="20">
        <v>0.75537726186411747</v>
      </c>
    </row>
    <row r="17" spans="1:3">
      <c r="A17" s="6" t="s">
        <v>52</v>
      </c>
      <c r="B17" s="6">
        <v>1719</v>
      </c>
      <c r="C17" s="19">
        <v>9.7814953909184016E-2</v>
      </c>
    </row>
    <row r="18" spans="1:3">
      <c r="A18" s="6" t="s">
        <v>53</v>
      </c>
      <c r="B18" s="6">
        <v>17574</v>
      </c>
      <c r="C18" s="19">
        <v>1</v>
      </c>
    </row>
    <row r="19" spans="1:3">
      <c r="A19" s="6" t="s">
        <v>11</v>
      </c>
      <c r="B19" s="6"/>
      <c r="C19" s="6"/>
    </row>
    <row r="20" spans="1:3">
      <c r="A20" s="6" t="s">
        <v>50</v>
      </c>
      <c r="B20" s="6">
        <v>93</v>
      </c>
      <c r="C20" s="19">
        <v>0.27514792899408286</v>
      </c>
    </row>
    <row r="21" spans="1:3">
      <c r="A21" s="6" t="s">
        <v>51</v>
      </c>
      <c r="B21" s="6">
        <v>219</v>
      </c>
      <c r="C21" s="20">
        <v>0.64792899408284022</v>
      </c>
    </row>
    <row r="22" spans="1:3">
      <c r="A22" s="6" t="s">
        <v>52</v>
      </c>
      <c r="B22" s="6">
        <v>26</v>
      </c>
      <c r="C22" s="19">
        <v>7.6923076923076927E-2</v>
      </c>
    </row>
    <row r="23" spans="1:3">
      <c r="A23" s="6" t="s">
        <v>53</v>
      </c>
      <c r="B23" s="6">
        <v>338</v>
      </c>
      <c r="C23" s="19">
        <v>1</v>
      </c>
    </row>
    <row r="24" spans="1:3">
      <c r="A24" s="6" t="s">
        <v>12</v>
      </c>
      <c r="B24" s="6"/>
      <c r="C24" s="6"/>
    </row>
    <row r="25" spans="1:3">
      <c r="A25" s="6" t="s">
        <v>50</v>
      </c>
      <c r="B25" s="6">
        <v>2237</v>
      </c>
      <c r="C25" s="19">
        <v>0.29652704135737007</v>
      </c>
    </row>
    <row r="26" spans="1:3">
      <c r="A26" s="6" t="s">
        <v>51</v>
      </c>
      <c r="B26" s="6">
        <v>4671</v>
      </c>
      <c r="C26" s="20">
        <v>0.61916755037115589</v>
      </c>
    </row>
    <row r="27" spans="1:3">
      <c r="A27" s="6" t="s">
        <v>52</v>
      </c>
      <c r="B27" s="6">
        <v>636</v>
      </c>
      <c r="C27" s="19">
        <v>8.4305408271474022E-2</v>
      </c>
    </row>
    <row r="28" spans="1:3">
      <c r="A28" s="6" t="s">
        <v>53</v>
      </c>
      <c r="B28" s="6">
        <v>7544</v>
      </c>
      <c r="C28" s="19">
        <v>1</v>
      </c>
    </row>
    <row r="29" spans="1:3">
      <c r="A29" s="6" t="s">
        <v>13</v>
      </c>
      <c r="B29" s="6"/>
      <c r="C29" s="19"/>
    </row>
    <row r="30" spans="1:3">
      <c r="A30" s="6" t="s">
        <v>50</v>
      </c>
      <c r="B30" s="6">
        <v>193</v>
      </c>
      <c r="C30" s="19">
        <v>0.1579378068739771</v>
      </c>
    </row>
    <row r="31" spans="1:3">
      <c r="A31" s="6" t="s">
        <v>51</v>
      </c>
      <c r="B31" s="6">
        <v>909</v>
      </c>
      <c r="C31" s="20">
        <v>0.74386252045826518</v>
      </c>
    </row>
    <row r="32" spans="1:3">
      <c r="A32" s="6" t="s">
        <v>52</v>
      </c>
      <c r="B32" s="6">
        <v>120</v>
      </c>
      <c r="C32" s="19">
        <v>9.8199672667757767E-2</v>
      </c>
    </row>
    <row r="33" spans="1:3">
      <c r="A33" s="6" t="s">
        <v>53</v>
      </c>
      <c r="B33" s="6">
        <v>1222</v>
      </c>
      <c r="C33" s="19">
        <v>1</v>
      </c>
    </row>
    <row r="34" spans="1:3">
      <c r="A34" s="6" t="s">
        <v>14</v>
      </c>
      <c r="B34" s="6"/>
      <c r="C34" s="6"/>
    </row>
    <row r="35" spans="1:3">
      <c r="A35" s="6" t="s">
        <v>50</v>
      </c>
      <c r="B35" s="6">
        <v>382</v>
      </c>
      <c r="C35" s="19">
        <v>0.12598944591029024</v>
      </c>
    </row>
    <row r="36" spans="1:3">
      <c r="A36" s="6" t="s">
        <v>51</v>
      </c>
      <c r="B36" s="6">
        <v>2409</v>
      </c>
      <c r="C36" s="20">
        <v>0.79452506596306072</v>
      </c>
    </row>
    <row r="37" spans="1:3">
      <c r="A37" s="6" t="s">
        <v>52</v>
      </c>
      <c r="B37" s="6">
        <v>241</v>
      </c>
      <c r="C37" s="19">
        <v>7.9485488126649073E-2</v>
      </c>
    </row>
    <row r="38" spans="1:3">
      <c r="A38" s="6" t="s">
        <v>53</v>
      </c>
      <c r="B38" s="6">
        <v>3032</v>
      </c>
      <c r="C38" s="19">
        <v>1</v>
      </c>
    </row>
    <row r="39" spans="1:3">
      <c r="A39" s="6" t="s">
        <v>15</v>
      </c>
      <c r="B39" s="6"/>
      <c r="C39" s="6"/>
    </row>
    <row r="40" spans="1:3">
      <c r="A40" s="6" t="s">
        <v>50</v>
      </c>
      <c r="B40" s="6">
        <v>12</v>
      </c>
      <c r="C40" s="19">
        <v>1.2158054711246201E-2</v>
      </c>
    </row>
    <row r="41" spans="1:3">
      <c r="A41" s="6" t="s">
        <v>51</v>
      </c>
      <c r="B41" s="6">
        <v>921</v>
      </c>
      <c r="C41" s="20">
        <v>0.93313069908814594</v>
      </c>
    </row>
    <row r="42" spans="1:3">
      <c r="A42" s="6" t="s">
        <v>52</v>
      </c>
      <c r="B42" s="6">
        <v>54</v>
      </c>
      <c r="C42" s="19">
        <v>5.4711246200607903E-2</v>
      </c>
    </row>
    <row r="43" spans="1:3">
      <c r="A43" s="6" t="s">
        <v>53</v>
      </c>
      <c r="B43" s="6">
        <v>987</v>
      </c>
      <c r="C43" s="19">
        <v>1</v>
      </c>
    </row>
    <row r="44" spans="1:3">
      <c r="A44" s="6" t="s">
        <v>16</v>
      </c>
      <c r="B44" s="6"/>
      <c r="C44" s="6"/>
    </row>
    <row r="45" spans="1:3">
      <c r="A45" s="6" t="s">
        <v>50</v>
      </c>
      <c r="B45" s="6">
        <v>228</v>
      </c>
      <c r="C45" s="19">
        <v>0.17078651685393259</v>
      </c>
    </row>
    <row r="46" spans="1:3">
      <c r="A46" s="6" t="s">
        <v>51</v>
      </c>
      <c r="B46" s="6">
        <v>932</v>
      </c>
      <c r="C46" s="20">
        <v>0.69812734082396999</v>
      </c>
    </row>
    <row r="47" spans="1:3">
      <c r="A47" s="6" t="s">
        <v>52</v>
      </c>
      <c r="B47" s="6">
        <v>175</v>
      </c>
      <c r="C47" s="19">
        <v>0.13108614232209737</v>
      </c>
    </row>
    <row r="48" spans="1:3">
      <c r="A48" s="6" t="s">
        <v>53</v>
      </c>
      <c r="B48" s="6">
        <v>1335</v>
      </c>
      <c r="C48" s="19">
        <v>1</v>
      </c>
    </row>
    <row r="49" spans="1:3">
      <c r="A49" s="6" t="s">
        <v>17</v>
      </c>
      <c r="B49" s="6"/>
      <c r="C49" s="6"/>
    </row>
    <row r="50" spans="1:3">
      <c r="A50" s="6" t="s">
        <v>50</v>
      </c>
      <c r="B50" s="6">
        <v>832</v>
      </c>
      <c r="C50" s="19">
        <v>0.16332940714566158</v>
      </c>
    </row>
    <row r="51" spans="1:3">
      <c r="A51" s="6" t="s">
        <v>51</v>
      </c>
      <c r="B51" s="6">
        <v>3958</v>
      </c>
      <c r="C51" s="20">
        <v>0.77699254024342368</v>
      </c>
    </row>
    <row r="52" spans="1:3">
      <c r="A52" s="6" t="s">
        <v>52</v>
      </c>
      <c r="B52" s="6">
        <v>304</v>
      </c>
      <c r="C52" s="19">
        <v>5.96780526109148E-2</v>
      </c>
    </row>
    <row r="53" spans="1:3">
      <c r="A53" s="6" t="s">
        <v>53</v>
      </c>
      <c r="B53" s="6">
        <v>5094</v>
      </c>
      <c r="C53" s="19">
        <v>1</v>
      </c>
    </row>
    <row r="54" spans="1:3">
      <c r="A54" s="6" t="s">
        <v>18</v>
      </c>
      <c r="B54" s="6"/>
      <c r="C54" s="6"/>
    </row>
    <row r="55" spans="1:3">
      <c r="A55" s="6" t="s">
        <v>50</v>
      </c>
      <c r="B55" s="6">
        <v>160</v>
      </c>
      <c r="C55" s="19">
        <v>0.14349775784753363</v>
      </c>
    </row>
    <row r="56" spans="1:3">
      <c r="A56" s="6" t="s">
        <v>51</v>
      </c>
      <c r="B56" s="6">
        <v>869</v>
      </c>
      <c r="C56" s="20">
        <v>0.77937219730941709</v>
      </c>
    </row>
    <row r="57" spans="1:3">
      <c r="A57" s="6" t="s">
        <v>52</v>
      </c>
      <c r="B57" s="6">
        <v>86</v>
      </c>
      <c r="C57" s="19">
        <v>7.7130044843049334E-2</v>
      </c>
    </row>
    <row r="58" spans="1:3">
      <c r="A58" s="6" t="s">
        <v>53</v>
      </c>
      <c r="B58" s="6">
        <v>1115</v>
      </c>
      <c r="C58" s="19">
        <v>1</v>
      </c>
    </row>
    <row r="59" spans="1:3">
      <c r="A59" s="6" t="s">
        <v>19</v>
      </c>
      <c r="B59" s="6"/>
      <c r="C59" s="6"/>
    </row>
    <row r="60" spans="1:3">
      <c r="A60" s="6" t="s">
        <v>50</v>
      </c>
      <c r="B60" s="6">
        <v>157</v>
      </c>
      <c r="C60" s="19">
        <v>0.15955284552845528</v>
      </c>
    </row>
    <row r="61" spans="1:3">
      <c r="A61" s="6" t="s">
        <v>51</v>
      </c>
      <c r="B61" s="6">
        <v>731</v>
      </c>
      <c r="C61" s="20">
        <v>0.74288617886178865</v>
      </c>
    </row>
    <row r="62" spans="1:3">
      <c r="A62" s="6" t="s">
        <v>52</v>
      </c>
      <c r="B62" s="6">
        <v>96</v>
      </c>
      <c r="C62" s="19">
        <v>9.7560975609756101E-2</v>
      </c>
    </row>
    <row r="63" spans="1:3">
      <c r="A63" s="6" t="s">
        <v>53</v>
      </c>
      <c r="B63" s="6">
        <v>984</v>
      </c>
      <c r="C63" s="19">
        <v>1</v>
      </c>
    </row>
    <row r="64" spans="1:3">
      <c r="A64" s="6" t="s">
        <v>20</v>
      </c>
      <c r="B64" s="6"/>
      <c r="C64" s="6"/>
    </row>
    <row r="65" spans="1:3">
      <c r="A65" s="6" t="s">
        <v>50</v>
      </c>
      <c r="B65" s="6">
        <v>209</v>
      </c>
      <c r="C65" s="19">
        <v>0.12115942028985507</v>
      </c>
    </row>
    <row r="66" spans="1:3">
      <c r="A66" s="6" t="s">
        <v>51</v>
      </c>
      <c r="B66" s="6">
        <v>1346</v>
      </c>
      <c r="C66" s="20">
        <v>0.78028985507246373</v>
      </c>
    </row>
    <row r="67" spans="1:3">
      <c r="A67" s="6" t="s">
        <v>52</v>
      </c>
      <c r="B67" s="6">
        <v>170</v>
      </c>
      <c r="C67" s="19">
        <v>9.8550724637681164E-2</v>
      </c>
    </row>
    <row r="68" spans="1:3">
      <c r="A68" s="6" t="s">
        <v>53</v>
      </c>
      <c r="B68" s="6">
        <v>1725</v>
      </c>
      <c r="C68" s="19">
        <v>1</v>
      </c>
    </row>
    <row r="69" spans="1:3">
      <c r="A69" s="6" t="s">
        <v>21</v>
      </c>
      <c r="B69" s="6"/>
      <c r="C69" s="6"/>
    </row>
    <row r="70" spans="1:3">
      <c r="A70" s="6" t="s">
        <v>50</v>
      </c>
      <c r="B70" s="6">
        <v>42</v>
      </c>
      <c r="C70" s="19">
        <v>8.6419753086419748E-2</v>
      </c>
    </row>
    <row r="71" spans="1:3">
      <c r="A71" s="6" t="s">
        <v>51</v>
      </c>
      <c r="B71" s="6">
        <v>413</v>
      </c>
      <c r="C71" s="20">
        <v>0.84979423868312753</v>
      </c>
    </row>
    <row r="72" spans="1:3">
      <c r="A72" s="6" t="s">
        <v>52</v>
      </c>
      <c r="B72" s="6">
        <v>31</v>
      </c>
      <c r="C72" s="19">
        <v>6.3786008230452676E-2</v>
      </c>
    </row>
    <row r="73" spans="1:3">
      <c r="A73" s="6" t="s">
        <v>53</v>
      </c>
      <c r="B73" s="6">
        <v>486</v>
      </c>
      <c r="C73" s="19">
        <v>1</v>
      </c>
    </row>
    <row r="74" spans="1:3">
      <c r="A74" s="6" t="s">
        <v>22</v>
      </c>
      <c r="B74" s="6"/>
      <c r="C74" s="6"/>
    </row>
    <row r="75" spans="1:3">
      <c r="A75" s="6" t="s">
        <v>50</v>
      </c>
      <c r="B75" s="6">
        <v>325</v>
      </c>
      <c r="C75" s="19">
        <v>0.21214099216710183</v>
      </c>
    </row>
    <row r="76" spans="1:3">
      <c r="A76" s="6" t="s">
        <v>51</v>
      </c>
      <c r="B76" s="6">
        <v>1113</v>
      </c>
      <c r="C76" s="20">
        <v>0.72650130548302871</v>
      </c>
    </row>
    <row r="77" spans="1:3">
      <c r="A77" s="6" t="s">
        <v>52</v>
      </c>
      <c r="B77" s="6">
        <v>94</v>
      </c>
      <c r="C77" s="19">
        <v>6.1357702349869453E-2</v>
      </c>
    </row>
    <row r="78" spans="1:3">
      <c r="A78" s="6" t="s">
        <v>53</v>
      </c>
      <c r="B78" s="6">
        <v>1532</v>
      </c>
      <c r="C78" s="19">
        <v>1</v>
      </c>
    </row>
    <row r="79" spans="1:3">
      <c r="A79" s="6" t="s">
        <v>23</v>
      </c>
      <c r="B79" s="6"/>
      <c r="C79" s="6"/>
    </row>
    <row r="80" spans="1:3">
      <c r="A80" s="6" t="s">
        <v>50</v>
      </c>
      <c r="B80" s="6">
        <v>164</v>
      </c>
      <c r="C80" s="19">
        <v>0.20603015075376885</v>
      </c>
    </row>
    <row r="81" spans="1:3">
      <c r="A81" s="6" t="s">
        <v>51</v>
      </c>
      <c r="B81" s="6">
        <v>505</v>
      </c>
      <c r="C81" s="20">
        <v>0.63442211055276387</v>
      </c>
    </row>
    <row r="82" spans="1:3">
      <c r="A82" s="6" t="s">
        <v>52</v>
      </c>
      <c r="B82" s="6">
        <v>127</v>
      </c>
      <c r="C82" s="19">
        <v>0.15954773869346733</v>
      </c>
    </row>
    <row r="83" spans="1:3">
      <c r="A83" s="6" t="s">
        <v>53</v>
      </c>
      <c r="B83" s="6">
        <v>796</v>
      </c>
      <c r="C83" s="19">
        <v>1</v>
      </c>
    </row>
    <row r="84" spans="1:3">
      <c r="A84" s="6" t="s">
        <v>24</v>
      </c>
      <c r="B84" s="6"/>
      <c r="C84" s="6"/>
    </row>
    <row r="85" spans="1:3">
      <c r="A85" s="6" t="s">
        <v>50</v>
      </c>
      <c r="B85" s="6">
        <v>178</v>
      </c>
      <c r="C85" s="19">
        <v>9.6476964769647691E-2</v>
      </c>
    </row>
    <row r="86" spans="1:3">
      <c r="A86" s="6" t="s">
        <v>51</v>
      </c>
      <c r="B86" s="6">
        <v>1506</v>
      </c>
      <c r="C86" s="20">
        <v>0.81626016260162604</v>
      </c>
    </row>
    <row r="87" spans="1:3">
      <c r="A87" s="6" t="s">
        <v>52</v>
      </c>
      <c r="B87" s="6">
        <v>161</v>
      </c>
      <c r="C87" s="19">
        <v>8.7262872628726285E-2</v>
      </c>
    </row>
    <row r="88" spans="1:3">
      <c r="A88" s="6" t="s">
        <v>53</v>
      </c>
      <c r="B88" s="6">
        <v>1845</v>
      </c>
      <c r="C88" s="19">
        <v>1</v>
      </c>
    </row>
    <row r="89" spans="1:3">
      <c r="A89" s="6" t="s">
        <v>25</v>
      </c>
      <c r="B89" s="6"/>
      <c r="C89" s="6"/>
    </row>
    <row r="90" spans="1:3">
      <c r="A90" s="6" t="s">
        <v>50</v>
      </c>
      <c r="B90" s="6">
        <v>140</v>
      </c>
      <c r="C90" s="19">
        <v>0.1174496644295302</v>
      </c>
    </row>
    <row r="91" spans="1:3">
      <c r="A91" s="6" t="s">
        <v>51</v>
      </c>
      <c r="B91" s="6">
        <v>951</v>
      </c>
      <c r="C91" s="20">
        <v>0.79781879194630867</v>
      </c>
    </row>
    <row r="92" spans="1:3">
      <c r="A92" s="6" t="s">
        <v>52</v>
      </c>
      <c r="B92" s="6">
        <v>101</v>
      </c>
      <c r="C92" s="19">
        <v>8.4731543624161076E-2</v>
      </c>
    </row>
    <row r="93" spans="1:3">
      <c r="A93" s="6" t="s">
        <v>53</v>
      </c>
      <c r="B93" s="6">
        <v>1192</v>
      </c>
      <c r="C93" s="19">
        <v>1</v>
      </c>
    </row>
    <row r="94" spans="1:3">
      <c r="A94" s="6" t="s">
        <v>26</v>
      </c>
      <c r="B94" s="6"/>
      <c r="C94" s="6"/>
    </row>
    <row r="95" spans="1:3">
      <c r="A95" s="6" t="s">
        <v>50</v>
      </c>
      <c r="B95" s="6">
        <v>367</v>
      </c>
      <c r="C95" s="19">
        <v>0.21690307328605202</v>
      </c>
    </row>
    <row r="96" spans="1:3">
      <c r="A96" s="6" t="s">
        <v>51</v>
      </c>
      <c r="B96" s="6">
        <v>1161</v>
      </c>
      <c r="C96" s="20">
        <v>0.68617021276595747</v>
      </c>
    </row>
    <row r="97" spans="1:3">
      <c r="A97" s="6" t="s">
        <v>52</v>
      </c>
      <c r="B97" s="6">
        <v>164</v>
      </c>
      <c r="C97" s="19">
        <v>9.6926713947990545E-2</v>
      </c>
    </row>
    <row r="98" spans="1:3">
      <c r="A98" s="6" t="s">
        <v>53</v>
      </c>
      <c r="B98" s="6">
        <v>1692</v>
      </c>
      <c r="C98" s="19">
        <v>1</v>
      </c>
    </row>
    <row r="99" spans="1:3">
      <c r="A99" s="6" t="s">
        <v>27</v>
      </c>
      <c r="B99" s="6"/>
      <c r="C99" s="6"/>
    </row>
    <row r="100" spans="1:3">
      <c r="A100" s="6" t="s">
        <v>50</v>
      </c>
      <c r="B100" s="6">
        <v>173</v>
      </c>
      <c r="C100" s="19">
        <v>0.15202108963093147</v>
      </c>
    </row>
    <row r="101" spans="1:3">
      <c r="A101" s="6" t="s">
        <v>51</v>
      </c>
      <c r="B101" s="6">
        <v>862</v>
      </c>
      <c r="C101" s="20">
        <v>0.75746924428822493</v>
      </c>
    </row>
    <row r="102" spans="1:3">
      <c r="A102" s="6" t="s">
        <v>52</v>
      </c>
      <c r="B102" s="6">
        <v>103</v>
      </c>
      <c r="C102" s="19">
        <v>9.0509666080843584E-2</v>
      </c>
    </row>
    <row r="103" spans="1:3">
      <c r="A103" s="6" t="s">
        <v>53</v>
      </c>
      <c r="B103" s="6">
        <v>1138</v>
      </c>
      <c r="C103" s="19">
        <v>1</v>
      </c>
    </row>
    <row r="104" spans="1:3">
      <c r="A104" s="6" t="s">
        <v>28</v>
      </c>
      <c r="B104" s="6"/>
      <c r="C104" s="6"/>
    </row>
    <row r="105" spans="1:3">
      <c r="A105" s="6" t="s">
        <v>50</v>
      </c>
      <c r="B105" s="6">
        <v>1874</v>
      </c>
      <c r="C105" s="19">
        <v>0.14340373431282522</v>
      </c>
    </row>
    <row r="106" spans="1:3">
      <c r="A106" s="6" t="s">
        <v>51</v>
      </c>
      <c r="B106" s="6">
        <v>10167</v>
      </c>
      <c r="C106" s="20">
        <v>0.77800734618916434</v>
      </c>
    </row>
    <row r="107" spans="1:3">
      <c r="A107" s="6" t="s">
        <v>52</v>
      </c>
      <c r="B107" s="6">
        <v>1027</v>
      </c>
      <c r="C107" s="19">
        <v>7.8588919498010404E-2</v>
      </c>
    </row>
    <row r="108" spans="1:3">
      <c r="A108" s="6" t="s">
        <v>53</v>
      </c>
      <c r="B108" s="6">
        <v>13068</v>
      </c>
      <c r="C108" s="19">
        <v>1</v>
      </c>
    </row>
    <row r="109" spans="1:3">
      <c r="A109" s="6" t="s">
        <v>29</v>
      </c>
      <c r="B109" s="6"/>
      <c r="C109" s="6"/>
    </row>
    <row r="110" spans="1:3">
      <c r="A110" s="6" t="s">
        <v>50</v>
      </c>
      <c r="B110" s="6">
        <v>115</v>
      </c>
      <c r="C110" s="19">
        <v>7.2923272035510467E-2</v>
      </c>
    </row>
    <row r="111" spans="1:3">
      <c r="A111" s="6" t="s">
        <v>51</v>
      </c>
      <c r="B111" s="6">
        <v>1344</v>
      </c>
      <c r="C111" s="20">
        <v>0.85225110970196571</v>
      </c>
    </row>
    <row r="112" spans="1:3">
      <c r="A112" s="6" t="s">
        <v>52</v>
      </c>
      <c r="B112" s="6">
        <v>118</v>
      </c>
      <c r="C112" s="19">
        <v>7.4825618262523777E-2</v>
      </c>
    </row>
    <row r="113" spans="1:3">
      <c r="A113" s="6" t="s">
        <v>53</v>
      </c>
      <c r="B113" s="6">
        <v>1577</v>
      </c>
      <c r="C113" s="19">
        <v>1</v>
      </c>
    </row>
    <row r="114" spans="1:3">
      <c r="A114" s="6" t="s">
        <v>30</v>
      </c>
      <c r="B114" s="6"/>
      <c r="C114" s="6"/>
    </row>
    <row r="115" spans="1:3">
      <c r="A115" s="6" t="s">
        <v>50</v>
      </c>
      <c r="B115" s="6">
        <v>662</v>
      </c>
      <c r="C115" s="19">
        <v>0.16857652151769797</v>
      </c>
    </row>
    <row r="116" spans="1:3">
      <c r="A116" s="6" t="s">
        <v>51</v>
      </c>
      <c r="B116" s="6">
        <v>2748</v>
      </c>
      <c r="C116" s="20">
        <v>0.69977081741787628</v>
      </c>
    </row>
    <row r="117" spans="1:3">
      <c r="A117" s="6" t="s">
        <v>52</v>
      </c>
      <c r="B117" s="6">
        <v>517</v>
      </c>
      <c r="C117" s="19">
        <v>0.13165266106442577</v>
      </c>
    </row>
    <row r="118" spans="1:3">
      <c r="A118" s="6" t="s">
        <v>53</v>
      </c>
      <c r="B118" s="6">
        <v>3927</v>
      </c>
      <c r="C118" s="19">
        <v>1</v>
      </c>
    </row>
    <row r="119" spans="1:3">
      <c r="A119" s="6" t="s">
        <v>31</v>
      </c>
      <c r="B119" s="6"/>
      <c r="C119" s="6"/>
    </row>
    <row r="120" spans="1:3">
      <c r="A120" s="6" t="s">
        <v>50</v>
      </c>
      <c r="B120" s="6">
        <v>728</v>
      </c>
      <c r="C120" s="19">
        <v>0.22885884941842188</v>
      </c>
    </row>
    <row r="121" spans="1:3">
      <c r="A121" s="6" t="s">
        <v>51</v>
      </c>
      <c r="B121" s="6">
        <v>2025</v>
      </c>
      <c r="C121" s="20">
        <v>0.63659226658283563</v>
      </c>
    </row>
    <row r="122" spans="1:3">
      <c r="A122" s="6" t="s">
        <v>52</v>
      </c>
      <c r="B122" s="6">
        <v>428</v>
      </c>
      <c r="C122" s="19">
        <v>0.13454888399874254</v>
      </c>
    </row>
    <row r="123" spans="1:3">
      <c r="A123" s="6" t="s">
        <v>53</v>
      </c>
      <c r="B123" s="6">
        <v>3181</v>
      </c>
      <c r="C123" s="19">
        <v>1</v>
      </c>
    </row>
  </sheetData>
  <mergeCells count="2">
    <mergeCell ref="A2:C2"/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J1"/>
    </sheetView>
  </sheetViews>
  <sheetFormatPr defaultRowHeight="15"/>
  <cols>
    <col min="1" max="1" width="17.5703125" bestFit="1" customWidth="1"/>
    <col min="2" max="2" width="6" style="7" bestFit="1" customWidth="1"/>
    <col min="3" max="3" width="40.42578125" style="24" customWidth="1"/>
    <col min="4" max="4" width="11" style="7" customWidth="1"/>
    <col min="5" max="8" width="9.140625" style="7"/>
    <col min="9" max="9" width="18.28515625" style="7" customWidth="1"/>
    <col min="10" max="10" width="18.5703125" style="7" customWidth="1"/>
  </cols>
  <sheetData>
    <row r="1" spans="1:10" ht="18.75">
      <c r="A1" s="39" t="s">
        <v>60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45">
      <c r="A2" s="22" t="s">
        <v>0</v>
      </c>
      <c r="B2" s="22" t="s">
        <v>1</v>
      </c>
      <c r="C2" s="22" t="s">
        <v>2</v>
      </c>
      <c r="D2" s="23" t="s">
        <v>4</v>
      </c>
      <c r="E2" s="23">
        <v>2</v>
      </c>
      <c r="F2" s="23">
        <v>3</v>
      </c>
      <c r="G2" s="23">
        <v>4</v>
      </c>
      <c r="H2" s="23">
        <v>5</v>
      </c>
      <c r="I2" s="23" t="s">
        <v>5</v>
      </c>
      <c r="J2" s="22" t="s">
        <v>6</v>
      </c>
    </row>
    <row r="3" spans="1:10" ht="42.75">
      <c r="A3" s="28" t="s">
        <v>7</v>
      </c>
      <c r="B3" s="30">
        <v>5</v>
      </c>
      <c r="C3" s="25" t="s">
        <v>54</v>
      </c>
      <c r="D3" s="30">
        <v>19</v>
      </c>
      <c r="E3" s="30">
        <v>0</v>
      </c>
      <c r="F3" s="30">
        <v>3</v>
      </c>
      <c r="G3" s="30">
        <v>9</v>
      </c>
      <c r="H3" s="30">
        <v>7</v>
      </c>
      <c r="I3" s="26">
        <f>SUM(F3:H3)/D3</f>
        <v>1</v>
      </c>
      <c r="J3" s="27">
        <f>SUM(G3:H3)/D3</f>
        <v>0.84210526315789469</v>
      </c>
    </row>
    <row r="4" spans="1:10" ht="42.75">
      <c r="A4" s="28" t="s">
        <v>55</v>
      </c>
      <c r="B4" s="30">
        <v>5</v>
      </c>
      <c r="C4" s="25" t="s">
        <v>54</v>
      </c>
      <c r="D4" s="30">
        <v>19</v>
      </c>
      <c r="E4" s="30">
        <v>0</v>
      </c>
      <c r="F4" s="30">
        <v>5</v>
      </c>
      <c r="G4" s="30">
        <v>10</v>
      </c>
      <c r="H4" s="30">
        <v>4</v>
      </c>
      <c r="I4" s="26">
        <f t="shared" ref="I4:I11" si="0">SUM(F4:H4)/D4</f>
        <v>1</v>
      </c>
      <c r="J4" s="27">
        <f t="shared" ref="J4:J11" si="1">SUM(G4:H4)/D4</f>
        <v>0.73684210526315785</v>
      </c>
    </row>
    <row r="5" spans="1:10" ht="42.75">
      <c r="A5" s="28" t="s">
        <v>55</v>
      </c>
      <c r="B5" s="30">
        <v>5</v>
      </c>
      <c r="C5" s="25" t="s">
        <v>54</v>
      </c>
      <c r="D5" s="30">
        <v>8</v>
      </c>
      <c r="E5" s="30">
        <v>0</v>
      </c>
      <c r="F5" s="30">
        <v>3</v>
      </c>
      <c r="G5" s="30">
        <v>4</v>
      </c>
      <c r="H5" s="30">
        <v>1</v>
      </c>
      <c r="I5" s="26">
        <f t="shared" si="0"/>
        <v>1</v>
      </c>
      <c r="J5" s="27">
        <f t="shared" si="1"/>
        <v>0.625</v>
      </c>
    </row>
    <row r="6" spans="1:10" ht="42.75">
      <c r="A6" s="28" t="s">
        <v>7</v>
      </c>
      <c r="B6" s="30">
        <v>5</v>
      </c>
      <c r="C6" s="25" t="s">
        <v>54</v>
      </c>
      <c r="D6" s="30">
        <v>8</v>
      </c>
      <c r="E6" s="30">
        <v>0</v>
      </c>
      <c r="F6" s="30">
        <v>4</v>
      </c>
      <c r="G6" s="30">
        <v>3</v>
      </c>
      <c r="H6" s="30">
        <v>1</v>
      </c>
      <c r="I6" s="26">
        <f t="shared" si="0"/>
        <v>1</v>
      </c>
      <c r="J6" s="27">
        <f t="shared" si="1"/>
        <v>0.5</v>
      </c>
    </row>
    <row r="7" spans="1:10" ht="42.75">
      <c r="A7" s="28" t="s">
        <v>56</v>
      </c>
      <c r="B7" s="30">
        <v>5</v>
      </c>
      <c r="C7" s="25" t="s">
        <v>54</v>
      </c>
      <c r="D7" s="30">
        <v>8</v>
      </c>
      <c r="E7" s="30">
        <v>0</v>
      </c>
      <c r="F7" s="30">
        <v>3</v>
      </c>
      <c r="G7" s="30">
        <v>5</v>
      </c>
      <c r="H7" s="30">
        <v>0</v>
      </c>
      <c r="I7" s="26">
        <f t="shared" si="0"/>
        <v>1</v>
      </c>
      <c r="J7" s="27">
        <f t="shared" si="1"/>
        <v>0.625</v>
      </c>
    </row>
    <row r="8" spans="1:10">
      <c r="A8" s="28" t="s">
        <v>55</v>
      </c>
      <c r="B8" s="30">
        <v>4</v>
      </c>
      <c r="C8" s="25" t="s">
        <v>57</v>
      </c>
      <c r="D8" s="30">
        <v>18</v>
      </c>
      <c r="E8" s="30">
        <v>4</v>
      </c>
      <c r="F8" s="30">
        <v>9</v>
      </c>
      <c r="G8" s="30">
        <v>3</v>
      </c>
      <c r="H8" s="30">
        <v>2</v>
      </c>
      <c r="I8" s="27">
        <f t="shared" si="0"/>
        <v>0.77777777777777779</v>
      </c>
      <c r="J8" s="27">
        <f t="shared" si="1"/>
        <v>0.27777777777777779</v>
      </c>
    </row>
    <row r="9" spans="1:10">
      <c r="A9" s="28" t="s">
        <v>56</v>
      </c>
      <c r="B9" s="30">
        <v>4</v>
      </c>
      <c r="C9" s="25" t="s">
        <v>57</v>
      </c>
      <c r="D9" s="30">
        <v>19</v>
      </c>
      <c r="E9" s="30">
        <v>0</v>
      </c>
      <c r="F9" s="30">
        <v>6</v>
      </c>
      <c r="G9" s="30">
        <v>10</v>
      </c>
      <c r="H9" s="30">
        <v>3</v>
      </c>
      <c r="I9" s="26">
        <f t="shared" si="0"/>
        <v>1</v>
      </c>
      <c r="J9" s="27">
        <f t="shared" si="1"/>
        <v>0.68421052631578949</v>
      </c>
    </row>
    <row r="10" spans="1:10">
      <c r="A10" s="28" t="s">
        <v>7</v>
      </c>
      <c r="B10" s="30">
        <v>4</v>
      </c>
      <c r="C10" s="25" t="s">
        <v>57</v>
      </c>
      <c r="D10" s="30">
        <v>18</v>
      </c>
      <c r="E10" s="30">
        <v>2</v>
      </c>
      <c r="F10" s="30">
        <v>10</v>
      </c>
      <c r="G10" s="30">
        <v>5</v>
      </c>
      <c r="H10" s="30">
        <v>1</v>
      </c>
      <c r="I10" s="27">
        <f t="shared" si="0"/>
        <v>0.88888888888888884</v>
      </c>
      <c r="J10" s="27">
        <f t="shared" si="1"/>
        <v>0.33333333333333331</v>
      </c>
    </row>
    <row r="11" spans="1:10">
      <c r="A11" s="28" t="s">
        <v>7</v>
      </c>
      <c r="B11" s="30">
        <v>5</v>
      </c>
      <c r="C11" s="25" t="s">
        <v>57</v>
      </c>
      <c r="D11" s="30">
        <v>15</v>
      </c>
      <c r="E11" s="30">
        <v>2</v>
      </c>
      <c r="F11" s="30">
        <v>9</v>
      </c>
      <c r="G11" s="30">
        <v>3</v>
      </c>
      <c r="H11" s="30">
        <v>1</v>
      </c>
      <c r="I11" s="27">
        <f t="shared" si="0"/>
        <v>0.8666666666666667</v>
      </c>
      <c r="J11" s="27">
        <f t="shared" si="1"/>
        <v>0.26666666666666666</v>
      </c>
    </row>
    <row r="12" spans="1:10">
      <c r="A12" s="28" t="s">
        <v>55</v>
      </c>
      <c r="B12" s="30">
        <v>5</v>
      </c>
      <c r="C12" s="25" t="s">
        <v>57</v>
      </c>
      <c r="D12" s="30">
        <v>14</v>
      </c>
      <c r="E12" s="30">
        <v>1</v>
      </c>
      <c r="F12" s="30">
        <v>8</v>
      </c>
      <c r="G12" s="30">
        <v>4</v>
      </c>
      <c r="H12" s="30">
        <v>1</v>
      </c>
      <c r="I12" s="27">
        <f t="shared" ref="I12:I16" si="2">SUM(F12:H12)/D12</f>
        <v>0.9285714285714286</v>
      </c>
      <c r="J12" s="27">
        <f t="shared" ref="J12:J16" si="3">SUM(G12:H12)/D12</f>
        <v>0.35714285714285715</v>
      </c>
    </row>
    <row r="13" spans="1:10" ht="45">
      <c r="A13" s="29" t="s">
        <v>59</v>
      </c>
      <c r="B13" s="30">
        <v>4</v>
      </c>
      <c r="C13" s="25" t="s">
        <v>58</v>
      </c>
      <c r="D13" s="30">
        <v>1</v>
      </c>
      <c r="E13" s="30">
        <v>0</v>
      </c>
      <c r="F13" s="30">
        <v>0</v>
      </c>
      <c r="G13" s="30">
        <v>0</v>
      </c>
      <c r="H13" s="30">
        <v>1</v>
      </c>
      <c r="I13" s="26">
        <f t="shared" si="2"/>
        <v>1</v>
      </c>
      <c r="J13" s="27">
        <f t="shared" si="3"/>
        <v>1</v>
      </c>
    </row>
    <row r="14" spans="1:10" ht="42.75">
      <c r="A14" s="28" t="s">
        <v>7</v>
      </c>
      <c r="B14" s="30">
        <v>4</v>
      </c>
      <c r="C14" s="25" t="s">
        <v>58</v>
      </c>
      <c r="D14" s="30">
        <v>1</v>
      </c>
      <c r="E14" s="30">
        <v>0</v>
      </c>
      <c r="F14" s="30">
        <v>0</v>
      </c>
      <c r="G14" s="30">
        <v>1</v>
      </c>
      <c r="H14" s="30">
        <v>0</v>
      </c>
      <c r="I14" s="26">
        <f t="shared" si="2"/>
        <v>1</v>
      </c>
      <c r="J14" s="27">
        <f t="shared" si="3"/>
        <v>1</v>
      </c>
    </row>
    <row r="15" spans="1:10" ht="42.75">
      <c r="A15" s="28" t="s">
        <v>55</v>
      </c>
      <c r="B15" s="30">
        <v>4</v>
      </c>
      <c r="C15" s="25" t="s">
        <v>58</v>
      </c>
      <c r="D15" s="30">
        <v>1</v>
      </c>
      <c r="E15" s="30">
        <v>0</v>
      </c>
      <c r="F15" s="30">
        <v>0</v>
      </c>
      <c r="G15" s="30">
        <v>1</v>
      </c>
      <c r="H15" s="30">
        <v>0</v>
      </c>
      <c r="I15" s="26">
        <f t="shared" si="2"/>
        <v>1</v>
      </c>
      <c r="J15" s="27">
        <f t="shared" si="3"/>
        <v>1</v>
      </c>
    </row>
    <row r="16" spans="1:10" ht="42.75">
      <c r="A16" s="28" t="s">
        <v>7</v>
      </c>
      <c r="B16" s="30">
        <v>5</v>
      </c>
      <c r="C16" s="25" t="s">
        <v>58</v>
      </c>
      <c r="D16" s="30">
        <v>2</v>
      </c>
      <c r="E16" s="30">
        <v>0</v>
      </c>
      <c r="F16" s="30">
        <v>1</v>
      </c>
      <c r="G16" s="30">
        <v>1</v>
      </c>
      <c r="H16" s="30">
        <v>0</v>
      </c>
      <c r="I16" s="26">
        <f t="shared" si="2"/>
        <v>1</v>
      </c>
      <c r="J16" s="27">
        <f t="shared" si="3"/>
        <v>0.5</v>
      </c>
    </row>
    <row r="17" spans="1:10" ht="42.75">
      <c r="A17" s="28" t="s">
        <v>55</v>
      </c>
      <c r="B17" s="30">
        <v>5</v>
      </c>
      <c r="C17" s="25" t="s">
        <v>58</v>
      </c>
      <c r="D17" s="30">
        <v>2</v>
      </c>
      <c r="E17" s="30">
        <v>0</v>
      </c>
      <c r="F17" s="30">
        <v>1</v>
      </c>
      <c r="G17" s="30">
        <v>0</v>
      </c>
      <c r="H17" s="30">
        <v>1</v>
      </c>
      <c r="I17" s="26">
        <f t="shared" ref="I17" si="4">SUM(F17:H17)/D17</f>
        <v>1</v>
      </c>
      <c r="J17" s="27">
        <f t="shared" ref="J17" si="5">SUM(G17:H17)/D17</f>
        <v>0.5</v>
      </c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высокие НОО</vt:lpstr>
      <vt:lpstr>высокие ООО</vt:lpstr>
      <vt:lpstr>низкие НОО</vt:lpstr>
      <vt:lpstr>низкие ООО</vt:lpstr>
      <vt:lpstr>массовые НОО</vt:lpstr>
      <vt:lpstr>массовые ООО</vt:lpstr>
      <vt:lpstr>метапредмет</vt:lpstr>
      <vt:lpstr>объективность</vt:lpstr>
      <vt:lpstr>АООП</vt:lpstr>
      <vt:lpstr>Ф.грамотность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user11</cp:lastModifiedBy>
  <dcterms:created xsi:type="dcterms:W3CDTF">2021-12-06T05:49:32Z</dcterms:created>
  <dcterms:modified xsi:type="dcterms:W3CDTF">2021-12-15T06:27:12Z</dcterms:modified>
</cp:coreProperties>
</file>